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PSVRFIL01\cp-file\BACK-OFFICE\ESTADÍSTICAS-DE-DEUDA\Webpage\Saldo Histórico Anual\Ingles\"/>
    </mc:Choice>
  </mc:AlternateContent>
  <xr:revisionPtr revIDLastSave="0" documentId="13_ncr:1_{A58F1D7B-8BD8-418C-88E0-A3F6A394935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Y CREDITOR" sheetId="1" r:id="rId1"/>
  </sheets>
  <externalReferences>
    <externalReference r:id="rId2"/>
    <externalReference r:id="rId3"/>
    <externalReference r:id="rId4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FAL4">#REF!</definedName>
    <definedName name="_______FAL6">#REF!</definedName>
    <definedName name="_______FAL7">#REF!</definedName>
    <definedName name="______AUS1">#REF!</definedName>
    <definedName name="______DEG1">#REF!</definedName>
    <definedName name="______DKR1">#REF!</definedName>
    <definedName name="______ECU1">#REF!</definedName>
    <definedName name="______ESC1">#REF!</definedName>
    <definedName name="______FAL2">#REF!</definedName>
    <definedName name="______FAL3">#REF!</definedName>
    <definedName name="______FAL4">#REF!</definedName>
    <definedName name="______FAL5">#REF!</definedName>
    <definedName name="______FAL6">#REF!</definedName>
    <definedName name="______FAL7">#REF!</definedName>
    <definedName name="______FMK1">#REF!</definedName>
    <definedName name="______IKR1">#REF!</definedName>
    <definedName name="______IRP1">#REF!</definedName>
    <definedName name="______LIT1">#REF!</definedName>
    <definedName name="______MEX1">#REF!</definedName>
    <definedName name="______PTA1">#REF!</definedName>
    <definedName name="______SAR1">#REF!</definedName>
    <definedName name="_____AUS1">#REF!</definedName>
    <definedName name="_____DEG1">#REF!</definedName>
    <definedName name="_____DKR1">#REF!</definedName>
    <definedName name="_____ECU1">#REF!</definedName>
    <definedName name="_____ESC1">#REF!</definedName>
    <definedName name="_____FAL2">#REF!</definedName>
    <definedName name="_____FAL3">#REF!</definedName>
    <definedName name="_____FAL4">#REF!</definedName>
    <definedName name="_____FAL5">#REF!</definedName>
    <definedName name="_____FAL6">#REF!</definedName>
    <definedName name="_____FAL7">#REF!</definedName>
    <definedName name="_____FMK1">#REF!</definedName>
    <definedName name="_____IKR1">#REF!</definedName>
    <definedName name="_____IRP1">#REF!</definedName>
    <definedName name="_____LIT1">#REF!</definedName>
    <definedName name="_____MEX1">#REF!</definedName>
    <definedName name="_____PTA1">#REF!</definedName>
    <definedName name="_____SAR1">#REF!</definedName>
    <definedName name="____AUS1">#REF!</definedName>
    <definedName name="____DEG1">#REF!</definedName>
    <definedName name="____DKR1">#REF!</definedName>
    <definedName name="____ECU1">#REF!</definedName>
    <definedName name="____ESC1">#REF!</definedName>
    <definedName name="____FAL2">#REF!</definedName>
    <definedName name="____FAL3">#REF!</definedName>
    <definedName name="____FAL4">#REF!</definedName>
    <definedName name="____FAL5">#REF!</definedName>
    <definedName name="____FAL6">#REF!</definedName>
    <definedName name="____FAL7">#REF!</definedName>
    <definedName name="____FMK1">#REF!</definedName>
    <definedName name="____IKR1">#REF!</definedName>
    <definedName name="____IRP1">#REF!</definedName>
    <definedName name="____LIT1">#REF!</definedName>
    <definedName name="____MEX1">#REF!</definedName>
    <definedName name="____PTA1">#REF!</definedName>
    <definedName name="____SAR1">#REF!</definedName>
    <definedName name="___AUS1">#REF!</definedName>
    <definedName name="___DEG1">#REF!</definedName>
    <definedName name="___DKR1">#REF!</definedName>
    <definedName name="___ECU1">#REF!</definedName>
    <definedName name="___ESC1">#REF!</definedName>
    <definedName name="___FAL2">#REF!</definedName>
    <definedName name="___FAL3">#REF!</definedName>
    <definedName name="___FAL4">#REF!</definedName>
    <definedName name="___FAL5">#REF!</definedName>
    <definedName name="___FAL6">#REF!</definedName>
    <definedName name="___FAL7">#REF!</definedName>
    <definedName name="___FMK1">#REF!</definedName>
    <definedName name="___IKR1">#REF!</definedName>
    <definedName name="___IRP1">#REF!</definedName>
    <definedName name="___LIT1">#REF!</definedName>
    <definedName name="___MEX1">#REF!</definedName>
    <definedName name="___PTA1">#REF!</definedName>
    <definedName name="___SAR1">#REF!</definedName>
    <definedName name="__123Graph_A" hidden="1">[1]C!#REF!</definedName>
    <definedName name="__123Graph_B" hidden="1">[1]C!#REF!</definedName>
    <definedName name="__123Graph_C" hidden="1">[1]C!#REF!</definedName>
    <definedName name="__123Graph_E" hidden="1">[1]C!#REF!</definedName>
    <definedName name="__123Graph_F" hidden="1">[1]C!#REF!</definedName>
    <definedName name="__AUS1">#REF!</definedName>
    <definedName name="__DEG1">#REF!</definedName>
    <definedName name="__DKR1">#REF!</definedName>
    <definedName name="__ECU1">#REF!</definedName>
    <definedName name="__ESC1">#REF!</definedName>
    <definedName name="__FAL2">#REF!</definedName>
    <definedName name="__FAL3">#REF!</definedName>
    <definedName name="__FAL4">#REF!</definedName>
    <definedName name="__FAL5">#REF!</definedName>
    <definedName name="__FAL6">#REF!</definedName>
    <definedName name="__FAL7">#REF!</definedName>
    <definedName name="__FMK1">#REF!</definedName>
    <definedName name="__IKR1">#REF!</definedName>
    <definedName name="__IRP1">#REF!</definedName>
    <definedName name="__LIT1">#REF!</definedName>
    <definedName name="__MEX1">#REF!</definedName>
    <definedName name="__PTA1">#REF!</definedName>
    <definedName name="__SAR1">#REF!</definedName>
    <definedName name="_3.__No_club_de_París__Después_del_30_Jun_84">#REF!</definedName>
    <definedName name="_AUS1">#REF!</definedName>
    <definedName name="_DEG1">#REF!</definedName>
    <definedName name="_DKR1">#REF!</definedName>
    <definedName name="_ECU1">#REF!</definedName>
    <definedName name="_ESC1">#REF!</definedName>
    <definedName name="_FAL1">#REF!</definedName>
    <definedName name="_FAL2">#REF!</definedName>
    <definedName name="_FAL3">#REF!</definedName>
    <definedName name="_FAL4">#REF!</definedName>
    <definedName name="_FAL5">#REF!</definedName>
    <definedName name="_FAL6">#REF!</definedName>
    <definedName name="_FAL7">#REF!</definedName>
    <definedName name="_Fill" hidden="1">#REF!</definedName>
    <definedName name="_FMK1">#REF!</definedName>
    <definedName name="_IKR1">#REF!</definedName>
    <definedName name="_IRP1">#REF!</definedName>
    <definedName name="_Key1" hidden="1">#REF!</definedName>
    <definedName name="_LIT1">#REF!</definedName>
    <definedName name="_MEX1">#REF!</definedName>
    <definedName name="_Order1" hidden="1">0</definedName>
    <definedName name="_PTA1">#REF!</definedName>
    <definedName name="_SAR1">#REF!</definedName>
    <definedName name="_Sort" hidden="1">#REF!</definedName>
    <definedName name="A">#REF!</definedName>
    <definedName name="AMORTI">#REF!</definedName>
    <definedName name="ASAU">#REF!</definedName>
    <definedName name="ASAU1">#REF!</definedName>
    <definedName name="AUS">#REF!</definedName>
    <definedName name="AVISO">#REF!</definedName>
    <definedName name="B">#REF!</definedName>
    <definedName name="BANCOS">#REF!</definedName>
    <definedName name="BC">#REF!</definedName>
    <definedName name="BS">#REF!</definedName>
    <definedName name="BS1A">#REF!</definedName>
    <definedName name="C_">#REF!</definedName>
    <definedName name="CAD">#REF!</definedName>
    <definedName name="CD">#REF!</definedName>
    <definedName name="CD1A">#REF!</definedName>
    <definedName name="CHF">#REF!</definedName>
    <definedName name="CLUB91">#REF!</definedName>
    <definedName name="CN">#REF!</definedName>
    <definedName name="CN1A">#REF!</definedName>
    <definedName name="CRUZ">#REF!</definedName>
    <definedName name="CRUZ1">#REF!</definedName>
    <definedName name="CS">#REF!</definedName>
    <definedName name="CS1A">#REF!</definedName>
    <definedName name="date">[2]Tablas!$IV$1:$IV$2</definedName>
    <definedName name="DDD">#REF!</definedName>
    <definedName name="DEG">#REF!</definedName>
    <definedName name="DEMEURO">#REF!</definedName>
    <definedName name="DIVISOR">#REF!</definedName>
    <definedName name="DIVISOR1">#REF!</definedName>
    <definedName name="DKK">#REF!</definedName>
    <definedName name="DKR">#REF!</definedName>
    <definedName name="DM">#REF!</definedName>
    <definedName name="DM1A">#REF!</definedName>
    <definedName name="DR">#REF!</definedName>
    <definedName name="DR1A">#REF!</definedName>
    <definedName name="DY">#REF!</definedName>
    <definedName name="DY1A">#REF!</definedName>
    <definedName name="E">#REF!</definedName>
    <definedName name="ECU">#REF!</definedName>
    <definedName name="ESC">#REF!</definedName>
    <definedName name="EURO">#REF!</definedName>
    <definedName name="EURO1">#REF!</definedName>
    <definedName name="FAL">#REF!</definedName>
    <definedName name="FB">#REF!</definedName>
    <definedName name="FB1A">#REF!</definedName>
    <definedName name="FF">#REF!</definedName>
    <definedName name="FF1A">#REF!</definedName>
    <definedName name="FMK">#REF!</definedName>
    <definedName name="FRFEURO">#REF!</definedName>
    <definedName name="FS">#REF!</definedName>
    <definedName name="FS1A">#REF!</definedName>
    <definedName name="FT">#REF!</definedName>
    <definedName name="FT1A">#REF!</definedName>
    <definedName name="GBP">#REF!</definedName>
    <definedName name="GOB">#REF!</definedName>
    <definedName name="GUIL">#REF!</definedName>
    <definedName name="GUIL1">#REF!</definedName>
    <definedName name="IDB">#REF!</definedName>
    <definedName name="IKR">#REF!</definedName>
    <definedName name="INTERES">#REF!</definedName>
    <definedName name="IRLS">#REF!</definedName>
    <definedName name="IRLS1">#REF!</definedName>
    <definedName name="IRP">#REF!</definedName>
    <definedName name="JA">#REF!</definedName>
    <definedName name="jagu4">#REF!</definedName>
    <definedName name="JJ">#REF!</definedName>
    <definedName name="JPY">#REF!</definedName>
    <definedName name="KD">#REF!</definedName>
    <definedName name="KD1A">#REF!</definedName>
    <definedName name="LD">#REF!</definedName>
    <definedName name="LD1A">#REF!</definedName>
    <definedName name="LE">#REF!</definedName>
    <definedName name="LE1A">#REF!</definedName>
    <definedName name="LIT">#REF!</definedName>
    <definedName name="LITEURO">#REF!</definedName>
    <definedName name="LP">#REF!</definedName>
    <definedName name="LP1A">#REF!</definedName>
    <definedName name="LUXF">#REF!</definedName>
    <definedName name="LUXF1">#REF!</definedName>
    <definedName name="MALAX">#REF!</definedName>
    <definedName name="MALAX1">#REF!</definedName>
    <definedName name="MEX">#REF!</definedName>
    <definedName name="NOCLUB">#REF!</definedName>
    <definedName name="NOK">#REF!</definedName>
    <definedName name="P">#REF!</definedName>
    <definedName name="POTENCIAL">#REF!</definedName>
    <definedName name="PP">#REF!</definedName>
    <definedName name="Print_Area_MI">#REF!</definedName>
    <definedName name="PTA">#REF!</definedName>
    <definedName name="PTAEURO">#REF!</definedName>
    <definedName name="R_">#REF!</definedName>
    <definedName name="RA">#REF!</definedName>
    <definedName name="RD">#REF!</definedName>
    <definedName name="RD1A">#REF!</definedName>
    <definedName name="RE">#REF!</definedName>
    <definedName name="RESUMEN">'[3]Evolución Deuda Ene-jun 2004'!#REF!</definedName>
    <definedName name="RESUMEN2">#REF!</definedName>
    <definedName name="RESUMEN3">#REF!</definedName>
    <definedName name="RESUMEN4">#REF!</definedName>
    <definedName name="RESUMEN5">#REF!</definedName>
    <definedName name="RR">#REF!</definedName>
    <definedName name="RS">#REF!</definedName>
    <definedName name="RS1A">#REF!</definedName>
    <definedName name="RUIZ">#REF!</definedName>
    <definedName name="S_">#REF!</definedName>
    <definedName name="S_1A">#REF!</definedName>
    <definedName name="SAR">#REF!</definedName>
    <definedName name="SCHILL">#REF!</definedName>
    <definedName name="SCHILL1">#REF!</definedName>
    <definedName name="SEK">#REF!</definedName>
    <definedName name="SING">#REF!</definedName>
    <definedName name="SING1">#REF!</definedName>
    <definedName name="SUPLI">#REF!</definedName>
    <definedName name="SUPLIDORES">#REF!</definedName>
    <definedName name="TASA">#REF!</definedName>
    <definedName name="TASAS">#REF!</definedName>
    <definedName name="tc">#VALUE!</definedName>
    <definedName name="TD">#REF!</definedName>
    <definedName name="TD1A">#REF!</definedName>
    <definedName name="TOTAL">#REF!</definedName>
    <definedName name="UAED">#REF!</definedName>
    <definedName name="UAED1">#REF!</definedName>
    <definedName name="UC">#REF!</definedName>
    <definedName name="UC1A">#REF!</definedName>
    <definedName name="VENEZU">#REF!</definedName>
    <definedName name="YY">#REF!</definedName>
    <definedName name="YY1A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66" i="1" l="1"/>
  <c r="AO66" i="1"/>
  <c r="AM66" i="1" l="1"/>
  <c r="AK66" i="1" l="1"/>
  <c r="AG66" i="1" l="1"/>
  <c r="AE66" i="1" l="1"/>
  <c r="AC66" i="1" l="1"/>
  <c r="AI66" i="1" l="1"/>
  <c r="AA66" i="1" l="1"/>
  <c r="Y66" i="1" l="1"/>
</calcChain>
</file>

<file path=xl/sharedStrings.xml><?xml version="1.0" encoding="utf-8"?>
<sst xmlns="http://schemas.openxmlformats.org/spreadsheetml/2006/main" count="157" uniqueCount="73">
  <si>
    <t>US$</t>
  </si>
  <si>
    <t>%</t>
  </si>
  <si>
    <t>.</t>
  </si>
  <si>
    <t>CAF</t>
  </si>
  <si>
    <t xml:space="preserve">Venezuela </t>
  </si>
  <si>
    <t xml:space="preserve">Bonos del Tesoro (Ley 119-05) </t>
  </si>
  <si>
    <t>DOMINICAN REPUBLIC</t>
  </si>
  <si>
    <t>PUBLIC DEBT OFFICE</t>
  </si>
  <si>
    <t>Non Financial Public Sector Debt by Creditor</t>
  </si>
  <si>
    <t>(in millions of U.S. dollars, and as % of the non financial public sector total debt)</t>
  </si>
  <si>
    <t>preliminary data</t>
  </si>
  <si>
    <t>DEBT SOURCE/CREDITOR</t>
  </si>
  <si>
    <t>EXTERNAL DEBT</t>
  </si>
  <si>
    <t>Official creditors:</t>
  </si>
  <si>
    <t>Multilateral debt:</t>
  </si>
  <si>
    <t xml:space="preserve">IDB </t>
  </si>
  <si>
    <t xml:space="preserve">World Bank </t>
  </si>
  <si>
    <t xml:space="preserve">Other </t>
  </si>
  <si>
    <t xml:space="preserve">Total multilateral debt  </t>
  </si>
  <si>
    <t>Bilateral debt:</t>
  </si>
  <si>
    <t>Brazil</t>
  </si>
  <si>
    <t xml:space="preserve">United States </t>
  </si>
  <si>
    <t xml:space="preserve">Spain </t>
  </si>
  <si>
    <t xml:space="preserve">Japan </t>
  </si>
  <si>
    <t>Of which Petrocaribe Agreement</t>
  </si>
  <si>
    <t>Other countries...</t>
  </si>
  <si>
    <t xml:space="preserve">   Total bilateral debt</t>
  </si>
  <si>
    <t>Private creditors:</t>
  </si>
  <si>
    <t xml:space="preserve">Banking </t>
  </si>
  <si>
    <t>Bonds</t>
  </si>
  <si>
    <t xml:space="preserve">Suppliers </t>
  </si>
  <si>
    <t>Total private sector debt    </t>
  </si>
  <si>
    <t>Total official debt</t>
  </si>
  <si>
    <t>Total external debt</t>
  </si>
  <si>
    <t>DOMESTIC DEBT</t>
  </si>
  <si>
    <t xml:space="preserve">Treasury Bonds (Law 172-03) </t>
  </si>
  <si>
    <t>Treasury Bonds (Law 120-05)</t>
  </si>
  <si>
    <t>Treasury Bonds (Law 121-05)</t>
  </si>
  <si>
    <t>Treasury Bonds (Law 359-07)</t>
  </si>
  <si>
    <t>Recap Bonds (Law 167-07)</t>
  </si>
  <si>
    <t>Treasury Bonds (Law 490-08)</t>
  </si>
  <si>
    <t>Treasury Bonds (Law 193-11 and 353-11)</t>
  </si>
  <si>
    <t>Commercial Banks</t>
  </si>
  <si>
    <t>Total domestic debt</t>
  </si>
  <si>
    <t>SUMMARY</t>
  </si>
  <si>
    <t>External Debt</t>
  </si>
  <si>
    <t>Domestic Debt</t>
  </si>
  <si>
    <t>Total Public Debt</t>
  </si>
  <si>
    <t>(1) Since 2006 includes Brady's bonds.</t>
  </si>
  <si>
    <t>IMF</t>
  </si>
  <si>
    <t>*The historic debt stock was revised in October 2017</t>
  </si>
  <si>
    <t>Of which AFD</t>
  </si>
  <si>
    <t>France</t>
  </si>
  <si>
    <t>2016</t>
  </si>
  <si>
    <t>Bonds Issued MH</t>
  </si>
  <si>
    <t>Treasury Bonds MH  (Law175-12)</t>
  </si>
  <si>
    <t>2019</t>
  </si>
  <si>
    <t>2020</t>
  </si>
  <si>
    <t>2021</t>
  </si>
  <si>
    <t>2022</t>
  </si>
  <si>
    <t>2018</t>
  </si>
  <si>
    <t>(3) Corresponds to a bond swap.</t>
  </si>
  <si>
    <t>(4) Debt stipulated in Law No.160-13.Source: Banco de Reservas de la República Dominicana</t>
  </si>
  <si>
    <r>
      <t>Other Instruments</t>
    </r>
    <r>
      <rPr>
        <vertAlign val="superscript"/>
        <sz val="10"/>
        <rFont val="Arial"/>
        <family val="2"/>
      </rPr>
      <t>4/</t>
    </r>
  </si>
  <si>
    <r>
      <t xml:space="preserve">Bond Swap </t>
    </r>
    <r>
      <rPr>
        <vertAlign val="superscript"/>
        <sz val="10"/>
        <rFont val="Arial"/>
        <family val="2"/>
      </rPr>
      <t>3/</t>
    </r>
  </si>
  <si>
    <r>
      <t xml:space="preserve">% GDP </t>
    </r>
    <r>
      <rPr>
        <b/>
        <vertAlign val="superscript"/>
        <sz val="10"/>
        <rFont val="Arial"/>
        <family val="2"/>
      </rPr>
      <t>2/</t>
    </r>
  </si>
  <si>
    <r>
      <t xml:space="preserve">Debt/GDP  </t>
    </r>
    <r>
      <rPr>
        <b/>
        <vertAlign val="superscript"/>
        <sz val="10"/>
        <rFont val="Arial"/>
        <family val="2"/>
      </rPr>
      <t>2/</t>
    </r>
  </si>
  <si>
    <t>2023</t>
  </si>
  <si>
    <t>MINISTRY OF FINANCE AND ECONOMY</t>
  </si>
  <si>
    <t>(2) GDP base 2018. Debt/GDP ratios updated according to the nominal GDP figures agreed upon by the Central Bank and Ministry of Finance and Economy on August 26th, 2025.</t>
  </si>
  <si>
    <t>2024</t>
  </si>
  <si>
    <t>2025*</t>
  </si>
  <si>
    <t>*Figures revised on January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</si>
</sst>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?_);_(@_)"/>
    <numFmt numFmtId="169" formatCode="0.0%"/>
    <numFmt numFmtId="170" formatCode="#,##0.0"/>
    <numFmt numFmtId="171" formatCode="_(* #,##0.0_);_(* \(#,##0.0\);_(* &quot;-&quot;?_);_(@_)"/>
    <numFmt numFmtId="172" formatCode="0.0"/>
    <numFmt numFmtId="173" formatCode="&quot;   &quot;@"/>
    <numFmt numFmtId="174" formatCode="&quot;      &quot;@"/>
    <numFmt numFmtId="175" formatCode="&quot;         &quot;@"/>
    <numFmt numFmtId="176" formatCode="&quot;            &quot;@"/>
    <numFmt numFmtId="177" formatCode="&quot;               &quot;@"/>
    <numFmt numFmtId="178" formatCode="[&gt;=0.05]#,##0.0;[&lt;=-0.05]\-#,##0.0;?0.0"/>
    <numFmt numFmtId="179" formatCode="[Black]#,##0.0;[Black]\-#,##0.0;;"/>
    <numFmt numFmtId="180" formatCode="[Black][&gt;0.05]#,##0.0;[Black][&lt;-0.05]\-#,##0.0;;"/>
    <numFmt numFmtId="181" formatCode="[Black][&gt;0.5]#,##0;[Black][&lt;-0.5]\-#,##0;;"/>
  </numFmts>
  <fonts count="2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8" tint="-0.249977111117893"/>
      <name val="Arial"/>
      <family val="2"/>
    </font>
    <font>
      <sz val="11"/>
      <color rgb="FF000000"/>
      <name val="Calisto MT"/>
      <family val="1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16365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5">
    <xf numFmtId="0" fontId="0" fillId="0" borderId="0"/>
    <xf numFmtId="17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8" fillId="0" borderId="1">
      <protection hidden="1"/>
    </xf>
    <xf numFmtId="0" fontId="9" fillId="2" borderId="1" applyNumberFormat="0" applyFont="0" applyBorder="0" applyAlignment="0" applyProtection="0">
      <protection hidden="1"/>
    </xf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7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11" fillId="0" borderId="1">
      <alignment horizontal="left"/>
      <protection locked="0"/>
    </xf>
    <xf numFmtId="167" fontId="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9" fontId="14" fillId="0" borderId="0"/>
    <xf numFmtId="39" fontId="14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178" fontId="12" fillId="0" borderId="0" applyFill="0" applyBorder="0" applyAlignment="0" applyProtection="0">
      <alignment horizontal="right"/>
    </xf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0" fontId="4" fillId="3" borderId="10" applyNumberFormat="0" applyFont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179" fontId="12" fillId="0" borderId="0" applyFont="0" applyFill="0" applyBorder="0" applyAlignment="0" applyProtection="0"/>
    <xf numFmtId="180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15" fillId="0" borderId="1" applyNumberFormat="0" applyFill="0" applyBorder="0" applyAlignment="0" applyProtection="0">
      <protection hidden="1"/>
    </xf>
    <xf numFmtId="0" fontId="16" fillId="2" borderId="1"/>
  </cellStyleXfs>
  <cellXfs count="186">
    <xf numFmtId="0" fontId="0" fillId="0" borderId="0" xfId="0"/>
    <xf numFmtId="0" fontId="2" fillId="0" borderId="0" xfId="242"/>
    <xf numFmtId="0" fontId="2" fillId="0" borderId="0" xfId="242" applyAlignment="1">
      <alignment vertical="center"/>
    </xf>
    <xf numFmtId="167" fontId="2" fillId="0" borderId="0" xfId="8" applyFont="1" applyAlignment="1">
      <alignment vertical="center"/>
    </xf>
    <xf numFmtId="167" fontId="2" fillId="0" borderId="0" xfId="242" applyNumberFormat="1" applyAlignment="1">
      <alignment vertical="center"/>
    </xf>
    <xf numFmtId="168" fontId="2" fillId="0" borderId="0" xfId="242" applyNumberFormat="1" applyAlignment="1">
      <alignment vertical="center"/>
    </xf>
    <xf numFmtId="167" fontId="2" fillId="0" borderId="0" xfId="111" applyFont="1"/>
    <xf numFmtId="169" fontId="2" fillId="0" borderId="0" xfId="625" applyNumberFormat="1" applyFont="1" applyAlignment="1">
      <alignment vertical="center"/>
    </xf>
    <xf numFmtId="0" fontId="3" fillId="0" borderId="0" xfId="242" applyFont="1"/>
    <xf numFmtId="0" fontId="3" fillId="0" borderId="0" xfId="242" applyFont="1" applyAlignment="1">
      <alignment vertical="top" wrapText="1"/>
    </xf>
    <xf numFmtId="0" fontId="2" fillId="0" borderId="0" xfId="242" applyAlignment="1">
      <alignment vertical="top" wrapText="1"/>
    </xf>
    <xf numFmtId="167" fontId="2" fillId="0" borderId="0" xfId="111" applyFont="1" applyFill="1" applyAlignment="1">
      <alignment vertical="top" wrapText="1"/>
    </xf>
    <xf numFmtId="0" fontId="2" fillId="0" borderId="0" xfId="242" applyAlignment="1">
      <alignment vertical="center" wrapText="1"/>
    </xf>
    <xf numFmtId="167" fontId="2" fillId="0" borderId="0" xfId="111" applyFont="1" applyFill="1" applyAlignment="1">
      <alignment vertical="center" wrapText="1"/>
    </xf>
    <xf numFmtId="167" fontId="2" fillId="0" borderId="0" xfId="111" applyFont="1" applyAlignment="1">
      <alignment vertical="center" wrapText="1"/>
    </xf>
    <xf numFmtId="0" fontId="2" fillId="0" borderId="0" xfId="242" applyAlignment="1">
      <alignment horizontal="left" vertical="top" wrapText="1" indent="2"/>
    </xf>
    <xf numFmtId="171" fontId="2" fillId="0" borderId="0" xfId="83" applyNumberFormat="1" applyFont="1" applyFill="1" applyAlignment="1">
      <alignment horizontal="center"/>
    </xf>
    <xf numFmtId="171" fontId="2" fillId="0" borderId="0" xfId="83" applyNumberFormat="1" applyFont="1" applyBorder="1" applyAlignment="1">
      <alignment vertical="center"/>
    </xf>
    <xf numFmtId="171" fontId="2" fillId="0" borderId="0" xfId="83" applyNumberFormat="1" applyFont="1" applyFill="1" applyBorder="1" applyAlignment="1">
      <alignment vertical="center"/>
    </xf>
    <xf numFmtId="171" fontId="2" fillId="0" borderId="0" xfId="82" applyNumberFormat="1" applyFont="1" applyFill="1" applyBorder="1" applyAlignment="1">
      <alignment vertical="center"/>
    </xf>
    <xf numFmtId="170" fontId="2" fillId="0" borderId="0" xfId="111" applyNumberFormat="1" applyFont="1" applyFill="1" applyAlignment="1">
      <alignment vertical="center" wrapText="1"/>
    </xf>
    <xf numFmtId="0" fontId="3" fillId="0" borderId="0" xfId="242" applyFont="1" applyAlignment="1">
      <alignment horizontal="left" vertical="top" wrapText="1" indent="2"/>
    </xf>
    <xf numFmtId="171" fontId="3" fillId="0" borderId="2" xfId="83" applyNumberFormat="1" applyFont="1" applyFill="1" applyBorder="1" applyAlignment="1">
      <alignment horizontal="center"/>
    </xf>
    <xf numFmtId="171" fontId="3" fillId="0" borderId="2" xfId="83" applyNumberFormat="1" applyFont="1" applyBorder="1" applyAlignment="1">
      <alignment vertical="center"/>
    </xf>
    <xf numFmtId="171" fontId="2" fillId="0" borderId="0" xfId="83" applyNumberFormat="1" applyFont="1" applyFill="1" applyAlignment="1">
      <alignment horizontal="center" vertical="top" wrapText="1"/>
    </xf>
    <xf numFmtId="171" fontId="2" fillId="0" borderId="0" xfId="83" applyNumberFormat="1" applyFont="1" applyFill="1" applyAlignment="1">
      <alignment vertical="center" wrapText="1"/>
    </xf>
    <xf numFmtId="171" fontId="2" fillId="0" borderId="0" xfId="83" applyNumberFormat="1" applyFont="1" applyAlignment="1">
      <alignment vertical="center" wrapText="1"/>
    </xf>
    <xf numFmtId="0" fontId="21" fillId="0" borderId="0" xfId="242" applyFont="1" applyAlignment="1">
      <alignment horizontal="left" vertical="top" wrapText="1" indent="4"/>
    </xf>
    <xf numFmtId="171" fontId="2" fillId="0" borderId="0" xfId="83" applyNumberFormat="1" applyFont="1" applyFill="1" applyBorder="1" applyAlignment="1">
      <alignment horizontal="center" wrapText="1"/>
    </xf>
    <xf numFmtId="171" fontId="2" fillId="0" borderId="0" xfId="83" applyNumberFormat="1" applyFont="1" applyFill="1" applyBorder="1" applyAlignment="1">
      <alignment horizontal="center"/>
    </xf>
    <xf numFmtId="171" fontId="3" fillId="0" borderId="2" xfId="83" applyNumberFormat="1" applyFont="1" applyFill="1" applyBorder="1" applyAlignment="1">
      <alignment vertical="center"/>
    </xf>
    <xf numFmtId="171" fontId="2" fillId="0" borderId="2" xfId="83" applyNumberFormat="1" applyFont="1" applyFill="1" applyBorder="1" applyAlignment="1">
      <alignment horizontal="center" wrapText="1"/>
    </xf>
    <xf numFmtId="171" fontId="2" fillId="0" borderId="2" xfId="83" applyNumberFormat="1" applyFont="1" applyFill="1" applyBorder="1" applyAlignment="1">
      <alignment horizontal="center"/>
    </xf>
    <xf numFmtId="171" fontId="2" fillId="0" borderId="2" xfId="83" applyNumberFormat="1" applyFont="1" applyFill="1" applyBorder="1" applyAlignment="1">
      <alignment vertical="center" wrapText="1"/>
    </xf>
    <xf numFmtId="171" fontId="2" fillId="0" borderId="2" xfId="83" applyNumberFormat="1" applyFont="1" applyBorder="1" applyAlignment="1">
      <alignment vertical="center" wrapText="1"/>
    </xf>
    <xf numFmtId="171" fontId="2" fillId="0" borderId="0" xfId="83" applyNumberFormat="1" applyFont="1" applyFill="1" applyBorder="1" applyAlignment="1">
      <alignment vertical="center" wrapText="1"/>
    </xf>
    <xf numFmtId="171" fontId="3" fillId="0" borderId="3" xfId="83" applyNumberFormat="1" applyFont="1" applyFill="1" applyBorder="1" applyAlignment="1">
      <alignment horizontal="center" wrapText="1"/>
    </xf>
    <xf numFmtId="171" fontId="3" fillId="0" borderId="3" xfId="83" applyNumberFormat="1" applyFont="1" applyFill="1" applyBorder="1" applyAlignment="1">
      <alignment horizontal="center"/>
    </xf>
    <xf numFmtId="171" fontId="3" fillId="0" borderId="2" xfId="83" applyNumberFormat="1" applyFont="1" applyFill="1" applyBorder="1" applyAlignment="1">
      <alignment horizontal="center" wrapText="1"/>
    </xf>
    <xf numFmtId="0" fontId="5" fillId="0" borderId="0" xfId="242" applyFont="1" applyAlignment="1">
      <alignment horizontal="left" vertical="top" wrapText="1" indent="2"/>
    </xf>
    <xf numFmtId="171" fontId="5" fillId="0" borderId="3" xfId="83" applyNumberFormat="1" applyFont="1" applyFill="1" applyBorder="1" applyAlignment="1">
      <alignment horizontal="center" wrapText="1"/>
    </xf>
    <xf numFmtId="171" fontId="5" fillId="0" borderId="3" xfId="83" applyNumberFormat="1" applyFont="1" applyFill="1" applyBorder="1" applyAlignment="1">
      <alignment horizontal="center"/>
    </xf>
    <xf numFmtId="171" fontId="5" fillId="0" borderId="4" xfId="83" applyNumberFormat="1" applyFont="1" applyFill="1" applyBorder="1" applyAlignment="1">
      <alignment horizontal="center"/>
    </xf>
    <xf numFmtId="171" fontId="5" fillId="0" borderId="3" xfId="83" applyNumberFormat="1" applyFont="1" applyFill="1" applyBorder="1" applyAlignment="1">
      <alignment vertical="center"/>
    </xf>
    <xf numFmtId="171" fontId="5" fillId="0" borderId="3" xfId="83" applyNumberFormat="1" applyFont="1" applyBorder="1" applyAlignment="1">
      <alignment vertical="center"/>
    </xf>
    <xf numFmtId="171" fontId="2" fillId="0" borderId="0" xfId="83" applyNumberFormat="1" applyFont="1" applyFill="1" applyAlignment="1">
      <alignment horizontal="center" wrapText="1"/>
    </xf>
    <xf numFmtId="171" fontId="2" fillId="0" borderId="0" xfId="83" applyNumberFormat="1" applyFont="1" applyAlignment="1">
      <alignment vertical="center"/>
    </xf>
    <xf numFmtId="171" fontId="2" fillId="0" borderId="0" xfId="83" applyNumberFormat="1" applyFont="1" applyFill="1" applyAlignment="1">
      <alignment vertical="center"/>
    </xf>
    <xf numFmtId="171" fontId="2" fillId="0" borderId="0" xfId="83" applyNumberFormat="1" applyFont="1" applyFill="1" applyAlignment="1">
      <alignment horizontal="center" vertical="top"/>
    </xf>
    <xf numFmtId="171" fontId="2" fillId="0" borderId="2" xfId="83" applyNumberFormat="1" applyFont="1" applyBorder="1" applyAlignment="1">
      <alignment vertical="center"/>
    </xf>
    <xf numFmtId="172" fontId="2" fillId="0" borderId="0" xfId="111" applyNumberFormat="1" applyFont="1" applyFill="1" applyAlignment="1">
      <alignment horizontal="center" wrapText="1"/>
    </xf>
    <xf numFmtId="172" fontId="2" fillId="0" borderId="0" xfId="111" applyNumberFormat="1" applyFont="1" applyAlignment="1">
      <alignment horizontal="center" wrapText="1"/>
    </xf>
    <xf numFmtId="170" fontId="2" fillId="0" borderId="0" xfId="111" applyNumberFormat="1" applyFont="1" applyAlignment="1">
      <alignment vertical="center" wrapText="1"/>
    </xf>
    <xf numFmtId="172" fontId="2" fillId="0" borderId="0" xfId="111" applyNumberFormat="1" applyFont="1" applyFill="1" applyBorder="1" applyAlignment="1">
      <alignment horizontal="center" wrapText="1"/>
    </xf>
    <xf numFmtId="172" fontId="2" fillId="0" borderId="0" xfId="111" applyNumberFormat="1" applyFont="1" applyBorder="1" applyAlignment="1">
      <alignment horizontal="center" wrapText="1"/>
    </xf>
    <xf numFmtId="170" fontId="2" fillId="0" borderId="0" xfId="111" applyNumberFormat="1" applyFont="1" applyFill="1" applyBorder="1" applyAlignment="1">
      <alignment vertical="center" wrapText="1"/>
    </xf>
    <xf numFmtId="170" fontId="2" fillId="0" borderId="0" xfId="111" applyNumberFormat="1" applyFont="1" applyBorder="1" applyAlignment="1">
      <alignment vertical="center" wrapText="1"/>
    </xf>
    <xf numFmtId="170" fontId="2" fillId="0" borderId="0" xfId="111" applyNumberFormat="1" applyFont="1" applyFill="1" applyBorder="1" applyAlignment="1">
      <alignment horizontal="right" vertical="center" wrapText="1"/>
    </xf>
    <xf numFmtId="168" fontId="2" fillId="0" borderId="0" xfId="8" applyNumberFormat="1" applyFont="1" applyBorder="1" applyAlignment="1">
      <alignment horizontal="right" wrapText="1"/>
    </xf>
    <xf numFmtId="170" fontId="2" fillId="0" borderId="0" xfId="111" applyNumberFormat="1" applyFont="1" applyFill="1" applyBorder="1" applyAlignment="1">
      <alignment horizontal="right" wrapText="1"/>
    </xf>
    <xf numFmtId="170" fontId="2" fillId="0" borderId="0" xfId="111" applyNumberFormat="1" applyFont="1" applyBorder="1" applyAlignment="1">
      <alignment horizontal="right" wrapText="1"/>
    </xf>
    <xf numFmtId="170" fontId="2" fillId="0" borderId="0" xfId="111" applyNumberFormat="1" applyFont="1" applyAlignment="1">
      <alignment horizontal="right" wrapText="1"/>
    </xf>
    <xf numFmtId="168" fontId="2" fillId="0" borderId="0" xfId="8" applyNumberFormat="1" applyFont="1" applyAlignment="1">
      <alignment horizontal="right" vertical="top" wrapText="1"/>
    </xf>
    <xf numFmtId="170" fontId="2" fillId="0" borderId="0" xfId="111" applyNumberFormat="1" applyFont="1" applyAlignment="1">
      <alignment horizontal="right" vertical="center" wrapText="1"/>
    </xf>
    <xf numFmtId="170" fontId="2" fillId="0" borderId="0" xfId="111" applyNumberFormat="1" applyFont="1" applyBorder="1" applyAlignment="1">
      <alignment horizontal="right"/>
    </xf>
    <xf numFmtId="170" fontId="2" fillId="0" borderId="0" xfId="242" applyNumberFormat="1" applyAlignment="1">
      <alignment horizontal="right"/>
    </xf>
    <xf numFmtId="170" fontId="2" fillId="0" borderId="0" xfId="111" applyNumberFormat="1" applyFont="1" applyFill="1" applyAlignment="1">
      <alignment horizontal="right" wrapText="1"/>
    </xf>
    <xf numFmtId="4" fontId="2" fillId="0" borderId="0" xfId="242" applyNumberFormat="1" applyAlignment="1">
      <alignment horizontal="right" vertical="center"/>
    </xf>
    <xf numFmtId="170" fontId="2" fillId="0" borderId="0" xfId="242" applyNumberFormat="1" applyAlignment="1">
      <alignment horizontal="right" vertical="center"/>
    </xf>
    <xf numFmtId="4" fontId="2" fillId="0" borderId="0" xfId="242" applyNumberFormat="1" applyAlignment="1">
      <alignment horizontal="center" vertical="center"/>
    </xf>
    <xf numFmtId="170" fontId="2" fillId="0" borderId="0" xfId="242" applyNumberFormat="1" applyAlignment="1">
      <alignment horizontal="center" vertical="center"/>
    </xf>
    <xf numFmtId="168" fontId="3" fillId="0" borderId="0" xfId="8" applyNumberFormat="1" applyFont="1" applyAlignment="1">
      <alignment horizontal="right"/>
    </xf>
    <xf numFmtId="168" fontId="3" fillId="0" borderId="0" xfId="8" applyNumberFormat="1" applyFont="1" applyAlignment="1">
      <alignment horizontal="right" vertical="center" wrapText="1"/>
    </xf>
    <xf numFmtId="170" fontId="3" fillId="0" borderId="0" xfId="111" applyNumberFormat="1" applyFont="1" applyAlignment="1">
      <alignment horizontal="center" vertical="center" wrapText="1"/>
    </xf>
    <xf numFmtId="0" fontId="2" fillId="0" borderId="5" xfId="242" applyBorder="1"/>
    <xf numFmtId="167" fontId="2" fillId="0" borderId="5" xfId="111" applyFont="1" applyBorder="1" applyAlignment="1"/>
    <xf numFmtId="167" fontId="2" fillId="0" borderId="5" xfId="111" applyFont="1" applyBorder="1"/>
    <xf numFmtId="167" fontId="2" fillId="0" borderId="5" xfId="111" applyFont="1" applyBorder="1" applyAlignment="1">
      <alignment vertical="center"/>
    </xf>
    <xf numFmtId="167" fontId="2" fillId="0" borderId="0" xfId="111" applyFont="1" applyBorder="1" applyAlignment="1"/>
    <xf numFmtId="167" fontId="2" fillId="0" borderId="0" xfId="111" applyFont="1" applyBorder="1"/>
    <xf numFmtId="167" fontId="2" fillId="0" borderId="0" xfId="111" applyFont="1" applyBorder="1" applyAlignment="1">
      <alignment vertical="center"/>
    </xf>
    <xf numFmtId="0" fontId="6" fillId="0" borderId="0" xfId="0" applyFont="1"/>
    <xf numFmtId="169" fontId="2" fillId="0" borderId="0" xfId="615" applyNumberFormat="1" applyFont="1" applyAlignment="1">
      <alignment vertical="center"/>
    </xf>
    <xf numFmtId="10" fontId="2" fillId="0" borderId="0" xfId="616" applyNumberFormat="1" applyFont="1"/>
    <xf numFmtId="170" fontId="2" fillId="0" borderId="0" xfId="625" applyNumberFormat="1" applyFont="1" applyAlignment="1">
      <alignment vertical="center"/>
    </xf>
    <xf numFmtId="10" fontId="2" fillId="0" borderId="0" xfId="627" applyNumberFormat="1" applyFont="1"/>
    <xf numFmtId="10" fontId="2" fillId="0" borderId="0" xfId="242" applyNumberFormat="1"/>
    <xf numFmtId="0" fontId="3" fillId="0" borderId="0" xfId="242" applyFont="1" applyAlignment="1">
      <alignment vertical="center"/>
    </xf>
    <xf numFmtId="171" fontId="2" fillId="0" borderId="0" xfId="83" applyNumberFormat="1" applyFont="1" applyFill="1" applyBorder="1" applyAlignment="1"/>
    <xf numFmtId="171" fontId="2" fillId="0" borderId="0" xfId="83" applyNumberFormat="1" applyFont="1" applyBorder="1" applyAlignment="1"/>
    <xf numFmtId="171" fontId="3" fillId="0" borderId="2" xfId="83" applyNumberFormat="1" applyFont="1" applyBorder="1" applyAlignment="1"/>
    <xf numFmtId="171" fontId="2" fillId="0" borderId="0" xfId="83" applyNumberFormat="1" applyFont="1" applyFill="1" applyAlignment="1">
      <alignment wrapText="1"/>
    </xf>
    <xf numFmtId="171" fontId="2" fillId="0" borderId="0" xfId="83" applyNumberFormat="1" applyFont="1" applyAlignment="1">
      <alignment wrapText="1"/>
    </xf>
    <xf numFmtId="171" fontId="3" fillId="0" borderId="2" xfId="83" applyNumberFormat="1" applyFont="1" applyFill="1" applyBorder="1" applyAlignment="1"/>
    <xf numFmtId="171" fontId="2" fillId="0" borderId="2" xfId="83" applyNumberFormat="1" applyFont="1" applyBorder="1" applyAlignment="1">
      <alignment wrapText="1"/>
    </xf>
    <xf numFmtId="171" fontId="5" fillId="0" borderId="3" xfId="83" applyNumberFormat="1" applyFont="1" applyBorder="1" applyAlignment="1"/>
    <xf numFmtId="171" fontId="2" fillId="0" borderId="0" xfId="83" applyNumberFormat="1" applyFont="1" applyFill="1" applyBorder="1" applyAlignment="1">
      <alignment wrapText="1"/>
    </xf>
    <xf numFmtId="171" fontId="2" fillId="0" borderId="0" xfId="83" applyNumberFormat="1" applyFont="1" applyAlignment="1"/>
    <xf numFmtId="170" fontId="2" fillId="0" borderId="0" xfId="242" applyNumberFormat="1" applyAlignment="1">
      <alignment vertical="center"/>
    </xf>
    <xf numFmtId="171" fontId="2" fillId="0" borderId="0" xfId="84" applyNumberFormat="1" applyFont="1" applyFill="1" applyBorder="1" applyAlignment="1">
      <alignment vertical="center"/>
    </xf>
    <xf numFmtId="171" fontId="2" fillId="0" borderId="0" xfId="84" applyNumberFormat="1" applyFont="1" applyBorder="1" applyAlignment="1">
      <alignment vertical="center"/>
    </xf>
    <xf numFmtId="171" fontId="3" fillId="0" borderId="2" xfId="84" applyNumberFormat="1" applyFont="1" applyFill="1" applyBorder="1" applyAlignment="1">
      <alignment horizontal="center"/>
    </xf>
    <xf numFmtId="171" fontId="3" fillId="0" borderId="2" xfId="84" applyNumberFormat="1" applyFont="1" applyBorder="1" applyAlignment="1">
      <alignment vertical="center"/>
    </xf>
    <xf numFmtId="171" fontId="2" fillId="0" borderId="0" xfId="84" applyNumberFormat="1" applyFont="1" applyFill="1" applyAlignment="1">
      <alignment horizontal="center"/>
    </xf>
    <xf numFmtId="171" fontId="2" fillId="0" borderId="0" xfId="84" applyNumberFormat="1" applyFont="1" applyFill="1" applyBorder="1" applyAlignment="1">
      <alignment horizontal="center"/>
    </xf>
    <xf numFmtId="171" fontId="3" fillId="0" borderId="2" xfId="84" applyNumberFormat="1" applyFont="1" applyFill="1" applyBorder="1" applyAlignment="1">
      <alignment vertical="center"/>
    </xf>
    <xf numFmtId="171" fontId="2" fillId="0" borderId="2" xfId="84" applyNumberFormat="1" applyFont="1" applyFill="1" applyBorder="1" applyAlignment="1">
      <alignment vertical="center" wrapText="1"/>
    </xf>
    <xf numFmtId="171" fontId="2" fillId="0" borderId="2" xfId="84" applyNumberFormat="1" applyFont="1" applyBorder="1" applyAlignment="1">
      <alignment vertical="center" wrapText="1"/>
    </xf>
    <xf numFmtId="171" fontId="3" fillId="0" borderId="3" xfId="84" applyNumberFormat="1" applyFont="1" applyFill="1" applyBorder="1" applyAlignment="1">
      <alignment horizontal="center" vertical="center" wrapText="1"/>
    </xf>
    <xf numFmtId="171" fontId="5" fillId="0" borderId="3" xfId="84" applyNumberFormat="1" applyFont="1" applyFill="1" applyBorder="1" applyAlignment="1">
      <alignment horizontal="center" vertical="center" wrapText="1"/>
    </xf>
    <xf numFmtId="171" fontId="2" fillId="0" borderId="0" xfId="84" applyNumberFormat="1" applyFont="1" applyAlignment="1">
      <alignment vertical="center"/>
    </xf>
    <xf numFmtId="171" fontId="5" fillId="0" borderId="3" xfId="84" applyNumberFormat="1" applyFont="1" applyFill="1" applyBorder="1" applyAlignment="1">
      <alignment vertical="center"/>
    </xf>
    <xf numFmtId="171" fontId="21" fillId="0" borderId="0" xfId="83" applyNumberFormat="1" applyFont="1" applyFill="1" applyAlignment="1">
      <alignment horizontal="center" vertical="center"/>
    </xf>
    <xf numFmtId="171" fontId="2" fillId="0" borderId="0" xfId="84" applyNumberFormat="1" applyFont="1" applyFill="1" applyAlignment="1">
      <alignment vertical="center" wrapText="1"/>
    </xf>
    <xf numFmtId="171" fontId="2" fillId="0" borderId="0" xfId="84" applyNumberFormat="1" applyFont="1" applyAlignment="1">
      <alignment vertical="center" wrapText="1"/>
    </xf>
    <xf numFmtId="171" fontId="21" fillId="0" borderId="0" xfId="84" applyNumberFormat="1" applyFont="1" applyFill="1" applyAlignment="1">
      <alignment horizontal="center"/>
    </xf>
    <xf numFmtId="171" fontId="2" fillId="0" borderId="0" xfId="84" applyNumberFormat="1" applyFont="1" applyBorder="1" applyAlignment="1"/>
    <xf numFmtId="171" fontId="3" fillId="0" borderId="2" xfId="84" applyNumberFormat="1" applyFont="1" applyBorder="1" applyAlignment="1"/>
    <xf numFmtId="171" fontId="21" fillId="0" borderId="0" xfId="84" applyNumberFormat="1" applyFont="1" applyFill="1" applyAlignment="1">
      <alignment horizontal="center" vertical="center"/>
    </xf>
    <xf numFmtId="171" fontId="3" fillId="0" borderId="3" xfId="84" applyNumberFormat="1" applyFont="1" applyFill="1" applyBorder="1" applyAlignment="1">
      <alignment horizontal="center"/>
    </xf>
    <xf numFmtId="171" fontId="5" fillId="0" borderId="3" xfId="84" applyNumberFormat="1" applyFont="1" applyBorder="1" applyAlignment="1"/>
    <xf numFmtId="171" fontId="2" fillId="0" borderId="0" xfId="84" applyNumberFormat="1" applyFont="1" applyAlignment="1"/>
    <xf numFmtId="168" fontId="2" fillId="0" borderId="0" xfId="8" applyNumberFormat="1" applyFont="1" applyFill="1" applyAlignment="1">
      <alignment horizontal="right"/>
    </xf>
    <xf numFmtId="171" fontId="2" fillId="0" borderId="0" xfId="84" applyNumberFormat="1" applyFont="1" applyFill="1" applyBorder="1" applyAlignment="1"/>
    <xf numFmtId="171" fontId="2" fillId="0" borderId="0" xfId="84" applyNumberFormat="1" applyFont="1" applyFill="1" applyAlignment="1">
      <alignment wrapText="1"/>
    </xf>
    <xf numFmtId="171" fontId="21" fillId="0" borderId="0" xfId="84" applyNumberFormat="1" applyFont="1" applyFill="1" applyAlignment="1">
      <alignment horizontal="center" vertical="top"/>
    </xf>
    <xf numFmtId="171" fontId="3" fillId="0" borderId="2" xfId="84" applyNumberFormat="1" applyFont="1" applyFill="1" applyBorder="1" applyAlignment="1"/>
    <xf numFmtId="171" fontId="2" fillId="0" borderId="2" xfId="84" applyNumberFormat="1" applyFont="1" applyFill="1" applyBorder="1" applyAlignment="1">
      <alignment wrapText="1"/>
    </xf>
    <xf numFmtId="171" fontId="3" fillId="0" borderId="3" xfId="84" applyNumberFormat="1" applyFont="1" applyFill="1" applyBorder="1" applyAlignment="1">
      <alignment horizontal="center" wrapText="1"/>
    </xf>
    <xf numFmtId="171" fontId="5" fillId="0" borderId="3" xfId="84" applyNumberFormat="1" applyFont="1" applyFill="1" applyBorder="1" applyAlignment="1">
      <alignment horizontal="center" wrapText="1"/>
    </xf>
    <xf numFmtId="171" fontId="5" fillId="0" borderId="0" xfId="84" applyNumberFormat="1" applyFont="1" applyFill="1" applyBorder="1" applyAlignment="1">
      <alignment horizontal="center" wrapText="1"/>
    </xf>
    <xf numFmtId="171" fontId="2" fillId="4" borderId="0" xfId="84" applyNumberFormat="1" applyFont="1" applyFill="1" applyBorder="1" applyAlignment="1"/>
    <xf numFmtId="171" fontId="21" fillId="4" borderId="0" xfId="84" applyNumberFormat="1" applyFont="1" applyFill="1" applyAlignment="1">
      <alignment horizontal="center"/>
    </xf>
    <xf numFmtId="171" fontId="5" fillId="0" borderId="3" xfId="84" applyNumberFormat="1" applyFont="1" applyFill="1" applyBorder="1" applyAlignment="1"/>
    <xf numFmtId="0" fontId="6" fillId="0" borderId="0" xfId="0" applyFont="1" applyAlignment="1">
      <alignment horizontal="justify" wrapText="1"/>
    </xf>
    <xf numFmtId="172" fontId="22" fillId="0" borderId="0" xfId="0" applyNumberFormat="1" applyFont="1"/>
    <xf numFmtId="172" fontId="2" fillId="0" borderId="0" xfId="242" applyNumberFormat="1" applyAlignment="1">
      <alignment vertical="center"/>
    </xf>
    <xf numFmtId="0" fontId="23" fillId="5" borderId="2" xfId="242" applyFont="1" applyFill="1" applyBorder="1" applyAlignment="1">
      <alignment horizontal="center" vertical="top" wrapText="1"/>
    </xf>
    <xf numFmtId="167" fontId="23" fillId="5" borderId="2" xfId="111" applyFont="1" applyFill="1" applyBorder="1" applyAlignment="1">
      <alignment horizontal="center" vertical="top" wrapText="1"/>
    </xf>
    <xf numFmtId="0" fontId="23" fillId="5" borderId="2" xfId="242" applyFont="1" applyFill="1" applyBorder="1" applyAlignment="1">
      <alignment horizontal="center" vertical="center" wrapText="1"/>
    </xf>
    <xf numFmtId="167" fontId="23" fillId="5" borderId="2" xfId="111" applyFont="1" applyFill="1" applyBorder="1" applyAlignment="1">
      <alignment horizontal="center" vertical="center" wrapText="1"/>
    </xf>
    <xf numFmtId="172" fontId="23" fillId="5" borderId="2" xfId="242" applyNumberFormat="1" applyFont="1" applyFill="1" applyBorder="1" applyAlignment="1">
      <alignment horizontal="center" vertical="top" wrapText="1"/>
    </xf>
    <xf numFmtId="172" fontId="23" fillId="5" borderId="2" xfId="111" applyNumberFormat="1" applyFont="1" applyFill="1" applyBorder="1" applyAlignment="1">
      <alignment horizontal="center" vertical="top" wrapText="1"/>
    </xf>
    <xf numFmtId="170" fontId="23" fillId="5" borderId="2" xfId="242" applyNumberFormat="1" applyFont="1" applyFill="1" applyBorder="1" applyAlignment="1">
      <alignment horizontal="center" vertical="center" wrapText="1"/>
    </xf>
    <xf numFmtId="170" fontId="23" fillId="5" borderId="2" xfId="111" applyNumberFormat="1" applyFont="1" applyFill="1" applyBorder="1" applyAlignment="1">
      <alignment horizontal="center" vertical="center" wrapText="1"/>
    </xf>
    <xf numFmtId="0" fontId="23" fillId="5" borderId="2" xfId="242" applyFont="1" applyFill="1" applyBorder="1" applyAlignment="1">
      <alignment horizontal="center" wrapText="1"/>
    </xf>
    <xf numFmtId="0" fontId="5" fillId="6" borderId="3" xfId="242" applyFont="1" applyFill="1" applyBorder="1" applyAlignment="1">
      <alignment horizontal="left" vertical="top" wrapText="1" indent="2"/>
    </xf>
    <xf numFmtId="170" fontId="5" fillId="6" borderId="3" xfId="111" applyNumberFormat="1" applyFont="1" applyFill="1" applyBorder="1" applyAlignment="1">
      <alignment horizontal="right" vertical="center" wrapText="1"/>
    </xf>
    <xf numFmtId="170" fontId="5" fillId="6" borderId="3" xfId="111" applyNumberFormat="1" applyFont="1" applyFill="1" applyBorder="1" applyAlignment="1">
      <alignment wrapText="1"/>
    </xf>
    <xf numFmtId="170" fontId="5" fillId="6" borderId="3" xfId="111" applyNumberFormat="1" applyFont="1" applyFill="1" applyBorder="1" applyAlignment="1">
      <alignment horizontal="right" wrapText="1"/>
    </xf>
    <xf numFmtId="171" fontId="24" fillId="0" borderId="0" xfId="83" applyNumberFormat="1" applyFont="1" applyFill="1" applyAlignment="1">
      <alignment horizontal="center"/>
    </xf>
    <xf numFmtId="171" fontId="24" fillId="0" borderId="0" xfId="83" applyNumberFormat="1" applyFont="1" applyFill="1" applyBorder="1" applyAlignment="1">
      <alignment vertical="center"/>
    </xf>
    <xf numFmtId="171" fontId="24" fillId="0" borderId="0" xfId="83" applyNumberFormat="1" applyFont="1" applyFill="1" applyBorder="1" applyAlignment="1"/>
    <xf numFmtId="171" fontId="24" fillId="0" borderId="0" xfId="84" applyNumberFormat="1" applyFont="1" applyFill="1" applyBorder="1" applyAlignment="1">
      <alignment vertical="center"/>
    </xf>
    <xf numFmtId="171" fontId="24" fillId="0" borderId="0" xfId="84" applyNumberFormat="1" applyFont="1" applyFill="1" applyAlignment="1">
      <alignment horizontal="center"/>
    </xf>
    <xf numFmtId="171" fontId="24" fillId="0" borderId="0" xfId="84" applyNumberFormat="1" applyFont="1" applyFill="1" applyBorder="1" applyAlignment="1"/>
    <xf numFmtId="172" fontId="2" fillId="0" borderId="0" xfId="242" applyNumberFormat="1"/>
    <xf numFmtId="167" fontId="2" fillId="0" borderId="0" xfId="8" applyFont="1"/>
    <xf numFmtId="171" fontId="2" fillId="0" borderId="0" xfId="242" applyNumberFormat="1"/>
    <xf numFmtId="167" fontId="2" fillId="0" borderId="0" xfId="111" applyFont="1" applyFill="1" applyAlignment="1">
      <alignment vertical="center"/>
    </xf>
    <xf numFmtId="169" fontId="2" fillId="4" borderId="0" xfId="625" applyNumberFormat="1" applyFont="1" applyFill="1" applyAlignment="1">
      <alignment vertical="center"/>
    </xf>
    <xf numFmtId="0" fontId="3" fillId="4" borderId="0" xfId="242" applyFont="1" applyFill="1"/>
    <xf numFmtId="0" fontId="23" fillId="7" borderId="2" xfId="242" applyFont="1" applyFill="1" applyBorder="1" applyAlignment="1">
      <alignment horizontal="center" vertical="center" wrapText="1"/>
    </xf>
    <xf numFmtId="167" fontId="23" fillId="7" borderId="2" xfId="111" applyFont="1" applyFill="1" applyBorder="1" applyAlignment="1">
      <alignment horizontal="center" vertical="center" wrapText="1"/>
    </xf>
    <xf numFmtId="171" fontId="2" fillId="4" borderId="0" xfId="84" applyNumberFormat="1" applyFont="1" applyFill="1" applyBorder="1" applyAlignment="1">
      <alignment vertical="center"/>
    </xf>
    <xf numFmtId="171" fontId="2" fillId="0" borderId="0" xfId="84" applyNumberFormat="1" applyFont="1" applyFill="1" applyAlignment="1">
      <alignment horizontal="center" vertical="center"/>
    </xf>
    <xf numFmtId="167" fontId="2" fillId="0" borderId="0" xfId="242" applyNumberFormat="1"/>
    <xf numFmtId="171" fontId="2" fillId="0" borderId="0" xfId="111" applyNumberFormat="1" applyFont="1" applyAlignment="1">
      <alignment horizontal="right" vertical="center" wrapText="1"/>
    </xf>
    <xf numFmtId="0" fontId="3" fillId="0" borderId="0" xfId="242" applyFont="1" applyAlignment="1">
      <alignment vertical="center" wrapText="1"/>
    </xf>
    <xf numFmtId="169" fontId="3" fillId="0" borderId="0" xfId="615" applyNumberFormat="1" applyFont="1" applyAlignment="1">
      <alignment horizontal="right" vertical="center"/>
    </xf>
    <xf numFmtId="171" fontId="2" fillId="0" borderId="0" xfId="242" applyNumberFormat="1" applyAlignment="1">
      <alignment vertical="center"/>
    </xf>
    <xf numFmtId="168" fontId="2" fillId="0" borderId="0" xfId="8" applyNumberFormat="1" applyFont="1"/>
    <xf numFmtId="168" fontId="3" fillId="4" borderId="0" xfId="9" applyNumberFormat="1" applyFont="1" applyFill="1" applyBorder="1" applyAlignment="1">
      <alignment horizontal="center" vertical="center"/>
    </xf>
    <xf numFmtId="0" fontId="23" fillId="7" borderId="6" xfId="242" quotePrefix="1" applyFont="1" applyFill="1" applyBorder="1" applyAlignment="1">
      <alignment horizontal="center" vertical="center" wrapText="1"/>
    </xf>
    <xf numFmtId="0" fontId="23" fillId="7" borderId="6" xfId="242" applyFont="1" applyFill="1" applyBorder="1" applyAlignment="1">
      <alignment horizontal="center" vertical="center" wrapText="1"/>
    </xf>
    <xf numFmtId="0" fontId="3" fillId="0" borderId="0" xfId="242" applyFont="1" applyAlignment="1">
      <alignment horizontal="center"/>
    </xf>
    <xf numFmtId="0" fontId="2" fillId="0" borderId="0" xfId="242" applyAlignment="1">
      <alignment horizontal="center"/>
    </xf>
    <xf numFmtId="0" fontId="23" fillId="5" borderId="6" xfId="242" quotePrefix="1" applyFont="1" applyFill="1" applyBorder="1" applyAlignment="1">
      <alignment horizontal="center" vertical="center" wrapText="1"/>
    </xf>
    <xf numFmtId="0" fontId="23" fillId="5" borderId="6" xfId="242" applyFont="1" applyFill="1" applyBorder="1" applyAlignment="1">
      <alignment horizontal="center" vertical="center" wrapText="1"/>
    </xf>
    <xf numFmtId="0" fontId="23" fillId="5" borderId="9" xfId="242" applyFont="1" applyFill="1" applyBorder="1" applyAlignment="1">
      <alignment horizontal="left" vertical="center"/>
    </xf>
    <xf numFmtId="0" fontId="23" fillId="5" borderId="2" xfId="242" applyFont="1" applyFill="1" applyBorder="1" applyAlignment="1">
      <alignment horizontal="left" vertical="center"/>
    </xf>
    <xf numFmtId="0" fontId="23" fillId="5" borderId="6" xfId="242" applyFont="1" applyFill="1" applyBorder="1" applyAlignment="1">
      <alignment horizontal="center" wrapText="1"/>
    </xf>
    <xf numFmtId="0" fontId="2" fillId="0" borderId="0" xfId="242"/>
    <xf numFmtId="0" fontId="6" fillId="0" borderId="0" xfId="0" applyFont="1" applyAlignment="1">
      <alignment horizontal="justify" wrapText="1"/>
    </xf>
    <xf numFmtId="0" fontId="23" fillId="5" borderId="7" xfId="242" applyFont="1" applyFill="1" applyBorder="1" applyAlignment="1">
      <alignment horizontal="left" wrapText="1"/>
    </xf>
    <xf numFmtId="0" fontId="23" fillId="5" borderId="8" xfId="242" applyFont="1" applyFill="1" applyBorder="1" applyAlignment="1">
      <alignment horizontal="left" wrapText="1"/>
    </xf>
  </cellXfs>
  <cellStyles count="635">
    <cellStyle name="1 indent" xfId="1" xr:uid="{00000000-0005-0000-0000-000000000000}"/>
    <cellStyle name="2 indents" xfId="2" xr:uid="{00000000-0005-0000-0000-000001000000}"/>
    <cellStyle name="3 indents" xfId="3" xr:uid="{00000000-0005-0000-0000-000002000000}"/>
    <cellStyle name="4 indents" xfId="4" xr:uid="{00000000-0005-0000-0000-000003000000}"/>
    <cellStyle name="5 indents" xfId="5" xr:uid="{00000000-0005-0000-0000-000004000000}"/>
    <cellStyle name="Array" xfId="6" xr:uid="{00000000-0005-0000-0000-000005000000}"/>
    <cellStyle name="Array Enter" xfId="7" xr:uid="{00000000-0005-0000-0000-000006000000}"/>
    <cellStyle name="Comma" xfId="8" builtinId="3"/>
    <cellStyle name="Comma 11" xfId="9" xr:uid="{00000000-0005-0000-0000-000008000000}"/>
    <cellStyle name="Comma 2" xfId="10" xr:uid="{00000000-0005-0000-0000-000009000000}"/>
    <cellStyle name="Comma 2 10" xfId="11" xr:uid="{00000000-0005-0000-0000-00000A000000}"/>
    <cellStyle name="Comma 2 10 2" xfId="12" xr:uid="{00000000-0005-0000-0000-00000B000000}"/>
    <cellStyle name="Comma 2 11" xfId="13" xr:uid="{00000000-0005-0000-0000-00000C000000}"/>
    <cellStyle name="Comma 2 11 2" xfId="14" xr:uid="{00000000-0005-0000-0000-00000D000000}"/>
    <cellStyle name="Comma 2 12" xfId="15" xr:uid="{00000000-0005-0000-0000-00000E000000}"/>
    <cellStyle name="Comma 2 12 2" xfId="16" xr:uid="{00000000-0005-0000-0000-00000F000000}"/>
    <cellStyle name="Comma 2 13" xfId="17" xr:uid="{00000000-0005-0000-0000-000010000000}"/>
    <cellStyle name="Comma 2 13 2" xfId="18" xr:uid="{00000000-0005-0000-0000-000011000000}"/>
    <cellStyle name="Comma 2 14" xfId="19" xr:uid="{00000000-0005-0000-0000-000012000000}"/>
    <cellStyle name="Comma 2 14 2" xfId="20" xr:uid="{00000000-0005-0000-0000-000013000000}"/>
    <cellStyle name="Comma 2 15" xfId="21" xr:uid="{00000000-0005-0000-0000-000014000000}"/>
    <cellStyle name="Comma 2 15 2" xfId="22" xr:uid="{00000000-0005-0000-0000-000015000000}"/>
    <cellStyle name="Comma 2 16" xfId="23" xr:uid="{00000000-0005-0000-0000-000016000000}"/>
    <cellStyle name="Comma 2 16 2" xfId="24" xr:uid="{00000000-0005-0000-0000-000017000000}"/>
    <cellStyle name="Comma 2 17" xfId="25" xr:uid="{00000000-0005-0000-0000-000018000000}"/>
    <cellStyle name="Comma 2 18" xfId="26" xr:uid="{00000000-0005-0000-0000-000019000000}"/>
    <cellStyle name="Comma 2 19" xfId="27" xr:uid="{00000000-0005-0000-0000-00001A000000}"/>
    <cellStyle name="Comma 2 2" xfId="28" xr:uid="{00000000-0005-0000-0000-00001B000000}"/>
    <cellStyle name="Comma 2 2 10" xfId="29" xr:uid="{00000000-0005-0000-0000-00001C000000}"/>
    <cellStyle name="Comma 2 2 11" xfId="30" xr:uid="{00000000-0005-0000-0000-00001D000000}"/>
    <cellStyle name="Comma 2 2 12" xfId="31" xr:uid="{00000000-0005-0000-0000-00001E000000}"/>
    <cellStyle name="Comma 2 2 13" xfId="32" xr:uid="{00000000-0005-0000-0000-00001F000000}"/>
    <cellStyle name="Comma 2 2 14" xfId="33" xr:uid="{00000000-0005-0000-0000-000020000000}"/>
    <cellStyle name="Comma 2 2 15" xfId="34" xr:uid="{00000000-0005-0000-0000-000021000000}"/>
    <cellStyle name="Comma 2 2 16" xfId="35" xr:uid="{00000000-0005-0000-0000-000022000000}"/>
    <cellStyle name="Comma 2 2 17" xfId="36" xr:uid="{00000000-0005-0000-0000-000023000000}"/>
    <cellStyle name="Comma 2 2 18" xfId="37" xr:uid="{00000000-0005-0000-0000-000024000000}"/>
    <cellStyle name="Comma 2 2 19" xfId="38" xr:uid="{00000000-0005-0000-0000-000025000000}"/>
    <cellStyle name="Comma 2 2 2" xfId="39" xr:uid="{00000000-0005-0000-0000-000026000000}"/>
    <cellStyle name="Comma 2 2 2 2" xfId="40" xr:uid="{00000000-0005-0000-0000-000027000000}"/>
    <cellStyle name="Comma 2 2 20" xfId="41" xr:uid="{00000000-0005-0000-0000-000028000000}"/>
    <cellStyle name="Comma 2 2 21" xfId="42" xr:uid="{00000000-0005-0000-0000-000029000000}"/>
    <cellStyle name="Comma 2 2 22" xfId="43" xr:uid="{00000000-0005-0000-0000-00002A000000}"/>
    <cellStyle name="Comma 2 2 23" xfId="44" xr:uid="{00000000-0005-0000-0000-00002B000000}"/>
    <cellStyle name="Comma 2 2 24" xfId="45" xr:uid="{00000000-0005-0000-0000-00002C000000}"/>
    <cellStyle name="Comma 2 2 25" xfId="46" xr:uid="{00000000-0005-0000-0000-00002D000000}"/>
    <cellStyle name="Comma 2 2 26" xfId="47" xr:uid="{00000000-0005-0000-0000-00002E000000}"/>
    <cellStyle name="Comma 2 2 27" xfId="48" xr:uid="{00000000-0005-0000-0000-00002F000000}"/>
    <cellStyle name="Comma 2 2 28" xfId="49" xr:uid="{00000000-0005-0000-0000-000030000000}"/>
    <cellStyle name="Comma 2 2 29" xfId="50" xr:uid="{00000000-0005-0000-0000-000031000000}"/>
    <cellStyle name="Comma 2 2 3" xfId="51" xr:uid="{00000000-0005-0000-0000-000032000000}"/>
    <cellStyle name="Comma 2 2 3 2" xfId="52" xr:uid="{00000000-0005-0000-0000-000033000000}"/>
    <cellStyle name="Comma 2 2 30" xfId="53" xr:uid="{00000000-0005-0000-0000-000034000000}"/>
    <cellStyle name="Comma 2 2 31" xfId="54" xr:uid="{00000000-0005-0000-0000-000035000000}"/>
    <cellStyle name="Comma 2 2 32" xfId="55" xr:uid="{00000000-0005-0000-0000-000036000000}"/>
    <cellStyle name="Comma 2 2 33" xfId="56" xr:uid="{00000000-0005-0000-0000-000037000000}"/>
    <cellStyle name="Comma 2 2 4" xfId="57" xr:uid="{00000000-0005-0000-0000-000038000000}"/>
    <cellStyle name="Comma 2 2 4 2" xfId="58" xr:uid="{00000000-0005-0000-0000-000039000000}"/>
    <cellStyle name="Comma 2 2 5" xfId="59" xr:uid="{00000000-0005-0000-0000-00003A000000}"/>
    <cellStyle name="Comma 2 2 6" xfId="60" xr:uid="{00000000-0005-0000-0000-00003B000000}"/>
    <cellStyle name="Comma 2 2 7" xfId="61" xr:uid="{00000000-0005-0000-0000-00003C000000}"/>
    <cellStyle name="Comma 2 2 8" xfId="62" xr:uid="{00000000-0005-0000-0000-00003D000000}"/>
    <cellStyle name="Comma 2 2 9" xfId="63" xr:uid="{00000000-0005-0000-0000-00003E000000}"/>
    <cellStyle name="Comma 2 20" xfId="64" xr:uid="{00000000-0005-0000-0000-00003F000000}"/>
    <cellStyle name="Comma 2 21" xfId="65" xr:uid="{00000000-0005-0000-0000-000040000000}"/>
    <cellStyle name="Comma 2 22" xfId="66" xr:uid="{00000000-0005-0000-0000-000041000000}"/>
    <cellStyle name="Comma 2 23" xfId="67" xr:uid="{00000000-0005-0000-0000-000042000000}"/>
    <cellStyle name="Comma 2 24" xfId="68" xr:uid="{00000000-0005-0000-0000-000043000000}"/>
    <cellStyle name="Comma 2 25" xfId="69" xr:uid="{00000000-0005-0000-0000-000044000000}"/>
    <cellStyle name="Comma 2 26" xfId="70" xr:uid="{00000000-0005-0000-0000-000045000000}"/>
    <cellStyle name="Comma 2 27" xfId="71" xr:uid="{00000000-0005-0000-0000-000046000000}"/>
    <cellStyle name="Comma 2 28" xfId="72" xr:uid="{00000000-0005-0000-0000-000047000000}"/>
    <cellStyle name="Comma 2 29" xfId="73" xr:uid="{00000000-0005-0000-0000-000048000000}"/>
    <cellStyle name="Comma 2 3" xfId="74" xr:uid="{00000000-0005-0000-0000-000049000000}"/>
    <cellStyle name="Comma 2 3 2" xfId="75" xr:uid="{00000000-0005-0000-0000-00004A000000}"/>
    <cellStyle name="Comma 2 30" xfId="76" xr:uid="{00000000-0005-0000-0000-00004B000000}"/>
    <cellStyle name="Comma 2 31" xfId="77" xr:uid="{00000000-0005-0000-0000-00004C000000}"/>
    <cellStyle name="Comma 2 32" xfId="78" xr:uid="{00000000-0005-0000-0000-00004D000000}"/>
    <cellStyle name="Comma 2 33" xfId="79" xr:uid="{00000000-0005-0000-0000-00004E000000}"/>
    <cellStyle name="Comma 2 34" xfId="80" xr:uid="{00000000-0005-0000-0000-00004F000000}"/>
    <cellStyle name="Comma 2 35" xfId="81" xr:uid="{00000000-0005-0000-0000-000050000000}"/>
    <cellStyle name="Comma 2 35 2" xfId="82" xr:uid="{00000000-0005-0000-0000-000051000000}"/>
    <cellStyle name="Comma 2 36" xfId="83" xr:uid="{00000000-0005-0000-0000-000052000000}"/>
    <cellStyle name="Comma 2 36 2" xfId="84" xr:uid="{00000000-0005-0000-0000-000053000000}"/>
    <cellStyle name="Comma 2 4" xfId="85" xr:uid="{00000000-0005-0000-0000-000054000000}"/>
    <cellStyle name="Comma 2 4 2" xfId="86" xr:uid="{00000000-0005-0000-0000-000055000000}"/>
    <cellStyle name="Comma 2 5" xfId="87" xr:uid="{00000000-0005-0000-0000-000056000000}"/>
    <cellStyle name="Comma 2 5 2" xfId="88" xr:uid="{00000000-0005-0000-0000-000057000000}"/>
    <cellStyle name="Comma 2 6" xfId="89" xr:uid="{00000000-0005-0000-0000-000058000000}"/>
    <cellStyle name="Comma 2 6 2" xfId="90" xr:uid="{00000000-0005-0000-0000-000059000000}"/>
    <cellStyle name="Comma 2 7" xfId="91" xr:uid="{00000000-0005-0000-0000-00005A000000}"/>
    <cellStyle name="Comma 2 7 2" xfId="92" xr:uid="{00000000-0005-0000-0000-00005B000000}"/>
    <cellStyle name="Comma 2 8" xfId="93" xr:uid="{00000000-0005-0000-0000-00005C000000}"/>
    <cellStyle name="Comma 2 8 2" xfId="94" xr:uid="{00000000-0005-0000-0000-00005D000000}"/>
    <cellStyle name="Comma 2 9" xfId="95" xr:uid="{00000000-0005-0000-0000-00005E000000}"/>
    <cellStyle name="Comma 2 9 2" xfId="96" xr:uid="{00000000-0005-0000-0000-00005F000000}"/>
    <cellStyle name="Comma 3" xfId="97" xr:uid="{00000000-0005-0000-0000-000060000000}"/>
    <cellStyle name="Comma 3 2" xfId="98" xr:uid="{00000000-0005-0000-0000-000061000000}"/>
    <cellStyle name="Comma 4" xfId="99" xr:uid="{00000000-0005-0000-0000-000062000000}"/>
    <cellStyle name="Comma 4 2" xfId="100" xr:uid="{00000000-0005-0000-0000-000063000000}"/>
    <cellStyle name="Comma 4 3" xfId="101" xr:uid="{00000000-0005-0000-0000-000064000000}"/>
    <cellStyle name="Comma 4 4" xfId="102" xr:uid="{00000000-0005-0000-0000-000065000000}"/>
    <cellStyle name="Comma 4 5" xfId="103" xr:uid="{00000000-0005-0000-0000-000066000000}"/>
    <cellStyle name="Comma 5" xfId="104" xr:uid="{00000000-0005-0000-0000-000067000000}"/>
    <cellStyle name="Comma 6" xfId="105" xr:uid="{00000000-0005-0000-0000-000068000000}"/>
    <cellStyle name="Comma 7" xfId="106" xr:uid="{00000000-0005-0000-0000-000069000000}"/>
    <cellStyle name="Hyperlink 2" xfId="107" xr:uid="{00000000-0005-0000-0000-00006A000000}"/>
    <cellStyle name="imf-one decimal" xfId="108" xr:uid="{00000000-0005-0000-0000-00006B000000}"/>
    <cellStyle name="imf-zero decimal" xfId="109" xr:uid="{00000000-0005-0000-0000-00006C000000}"/>
    <cellStyle name="MacroCode" xfId="110" xr:uid="{00000000-0005-0000-0000-00006D000000}"/>
    <cellStyle name="Millares 2" xfId="111" xr:uid="{00000000-0005-0000-0000-00006E000000}"/>
    <cellStyle name="Millares 2 2" xfId="112" xr:uid="{00000000-0005-0000-0000-00006F000000}"/>
    <cellStyle name="Millares 2 3" xfId="113" xr:uid="{00000000-0005-0000-0000-000070000000}"/>
    <cellStyle name="Millares 2 4" xfId="114" xr:uid="{00000000-0005-0000-0000-000071000000}"/>
    <cellStyle name="Millares 2 5" xfId="115" xr:uid="{00000000-0005-0000-0000-000072000000}"/>
    <cellStyle name="Millares 2 6" xfId="116" xr:uid="{00000000-0005-0000-0000-000073000000}"/>
    <cellStyle name="Millares 3" xfId="117" xr:uid="{00000000-0005-0000-0000-000074000000}"/>
    <cellStyle name="Millares 3 2" xfId="118" xr:uid="{00000000-0005-0000-0000-000075000000}"/>
    <cellStyle name="Millares 3 3" xfId="119" xr:uid="{00000000-0005-0000-0000-000076000000}"/>
    <cellStyle name="Millares 3 4" xfId="120" xr:uid="{00000000-0005-0000-0000-000077000000}"/>
    <cellStyle name="Millares 3 5" xfId="121" xr:uid="{00000000-0005-0000-0000-000078000000}"/>
    <cellStyle name="Millares 3 6" xfId="122" xr:uid="{00000000-0005-0000-0000-000079000000}"/>
    <cellStyle name="Millares 3 7" xfId="123" xr:uid="{00000000-0005-0000-0000-00007A000000}"/>
    <cellStyle name="Millares 4" xfId="124" xr:uid="{00000000-0005-0000-0000-00007B000000}"/>
    <cellStyle name="Millares 4 2" xfId="125" xr:uid="{00000000-0005-0000-0000-00007C000000}"/>
    <cellStyle name="Millares 5" xfId="126" xr:uid="{00000000-0005-0000-0000-00007D000000}"/>
    <cellStyle name="Milliers [0]_Encours - Apr rééch" xfId="127" xr:uid="{00000000-0005-0000-0000-00007E000000}"/>
    <cellStyle name="Milliers_Encours - Apr rééch" xfId="128" xr:uid="{00000000-0005-0000-0000-00007F000000}"/>
    <cellStyle name="Monétaire [0]_Encours - Apr rééch" xfId="129" xr:uid="{00000000-0005-0000-0000-000080000000}"/>
    <cellStyle name="Monétaire_Encours - Apr rééch" xfId="130" xr:uid="{00000000-0005-0000-0000-000081000000}"/>
    <cellStyle name="Normal" xfId="0" builtinId="0"/>
    <cellStyle name="Normal - Style1" xfId="131" xr:uid="{00000000-0005-0000-0000-000083000000}"/>
    <cellStyle name="Normal 10" xfId="132" xr:uid="{00000000-0005-0000-0000-000084000000}"/>
    <cellStyle name="Normal 10 2" xfId="133" xr:uid="{00000000-0005-0000-0000-000085000000}"/>
    <cellStyle name="Normal 2" xfId="134" xr:uid="{00000000-0005-0000-0000-000086000000}"/>
    <cellStyle name="Normal 2 10" xfId="135" xr:uid="{00000000-0005-0000-0000-000087000000}"/>
    <cellStyle name="Normal 2 10 2" xfId="136" xr:uid="{00000000-0005-0000-0000-000088000000}"/>
    <cellStyle name="Normal 2 11" xfId="137" xr:uid="{00000000-0005-0000-0000-000089000000}"/>
    <cellStyle name="Normal 2 12" xfId="138" xr:uid="{00000000-0005-0000-0000-00008A000000}"/>
    <cellStyle name="Normal 2 13" xfId="139" xr:uid="{00000000-0005-0000-0000-00008B000000}"/>
    <cellStyle name="Normal 2 14" xfId="140" xr:uid="{00000000-0005-0000-0000-00008C000000}"/>
    <cellStyle name="Normal 2 15" xfId="141" xr:uid="{00000000-0005-0000-0000-00008D000000}"/>
    <cellStyle name="Normal 2 16" xfId="142" xr:uid="{00000000-0005-0000-0000-00008E000000}"/>
    <cellStyle name="Normal 2 17" xfId="143" xr:uid="{00000000-0005-0000-0000-00008F000000}"/>
    <cellStyle name="Normal 2 18" xfId="144" xr:uid="{00000000-0005-0000-0000-000090000000}"/>
    <cellStyle name="Normal 2 19" xfId="145" xr:uid="{00000000-0005-0000-0000-000091000000}"/>
    <cellStyle name="Normal 2 2" xfId="146" xr:uid="{00000000-0005-0000-0000-000092000000}"/>
    <cellStyle name="Normal 2 2 2" xfId="147" xr:uid="{00000000-0005-0000-0000-000093000000}"/>
    <cellStyle name="Normal 2 2 3" xfId="148" xr:uid="{00000000-0005-0000-0000-000094000000}"/>
    <cellStyle name="Normal 2 2 4" xfId="149" xr:uid="{00000000-0005-0000-0000-000095000000}"/>
    <cellStyle name="Normal 2 2 5" xfId="150" xr:uid="{00000000-0005-0000-0000-000096000000}"/>
    <cellStyle name="Normal 2 2 6" xfId="151" xr:uid="{00000000-0005-0000-0000-000097000000}"/>
    <cellStyle name="Normal 2 20" xfId="152" xr:uid="{00000000-0005-0000-0000-000098000000}"/>
    <cellStyle name="Normal 2 21" xfId="153" xr:uid="{00000000-0005-0000-0000-000099000000}"/>
    <cellStyle name="Normal 2 22" xfId="154" xr:uid="{00000000-0005-0000-0000-00009A000000}"/>
    <cellStyle name="Normal 2 23" xfId="155" xr:uid="{00000000-0005-0000-0000-00009B000000}"/>
    <cellStyle name="Normal 2 24" xfId="156" xr:uid="{00000000-0005-0000-0000-00009C000000}"/>
    <cellStyle name="Normal 2 25" xfId="157" xr:uid="{00000000-0005-0000-0000-00009D000000}"/>
    <cellStyle name="Normal 2 26" xfId="158" xr:uid="{00000000-0005-0000-0000-00009E000000}"/>
    <cellStyle name="Normal 2 27" xfId="159" xr:uid="{00000000-0005-0000-0000-00009F000000}"/>
    <cellStyle name="Normal 2 28" xfId="160" xr:uid="{00000000-0005-0000-0000-0000A0000000}"/>
    <cellStyle name="Normal 2 29" xfId="161" xr:uid="{00000000-0005-0000-0000-0000A1000000}"/>
    <cellStyle name="Normal 2 3" xfId="162" xr:uid="{00000000-0005-0000-0000-0000A2000000}"/>
    <cellStyle name="Normal 2 3 2" xfId="163" xr:uid="{00000000-0005-0000-0000-0000A3000000}"/>
    <cellStyle name="Normal 2 3 3" xfId="164" xr:uid="{00000000-0005-0000-0000-0000A4000000}"/>
    <cellStyle name="Normal 2 3 4" xfId="165" xr:uid="{00000000-0005-0000-0000-0000A5000000}"/>
    <cellStyle name="Normal 2 3 5" xfId="166" xr:uid="{00000000-0005-0000-0000-0000A6000000}"/>
    <cellStyle name="Normal 2 3 6" xfId="167" xr:uid="{00000000-0005-0000-0000-0000A7000000}"/>
    <cellStyle name="Normal 2 30" xfId="168" xr:uid="{00000000-0005-0000-0000-0000A8000000}"/>
    <cellStyle name="Normal 2 31" xfId="169" xr:uid="{00000000-0005-0000-0000-0000A9000000}"/>
    <cellStyle name="Normal 2 32" xfId="170" xr:uid="{00000000-0005-0000-0000-0000AA000000}"/>
    <cellStyle name="Normal 2 33" xfId="171" xr:uid="{00000000-0005-0000-0000-0000AB000000}"/>
    <cellStyle name="Normal 2 34" xfId="172" xr:uid="{00000000-0005-0000-0000-0000AC000000}"/>
    <cellStyle name="Normal 2 35" xfId="173" xr:uid="{00000000-0005-0000-0000-0000AD000000}"/>
    <cellStyle name="Normal 2 36" xfId="174" xr:uid="{00000000-0005-0000-0000-0000AE000000}"/>
    <cellStyle name="Normal 2 37" xfId="175" xr:uid="{00000000-0005-0000-0000-0000AF000000}"/>
    <cellStyle name="Normal 2 38" xfId="176" xr:uid="{00000000-0005-0000-0000-0000B0000000}"/>
    <cellStyle name="Normal 2 39" xfId="177" xr:uid="{00000000-0005-0000-0000-0000B1000000}"/>
    <cellStyle name="Normal 2 4" xfId="178" xr:uid="{00000000-0005-0000-0000-0000B2000000}"/>
    <cellStyle name="Normal 2 4 2" xfId="179" xr:uid="{00000000-0005-0000-0000-0000B3000000}"/>
    <cellStyle name="Normal 2 40" xfId="180" xr:uid="{00000000-0005-0000-0000-0000B4000000}"/>
    <cellStyle name="Normal 2 41" xfId="181" xr:uid="{00000000-0005-0000-0000-0000B5000000}"/>
    <cellStyle name="Normal 2 42" xfId="182" xr:uid="{00000000-0005-0000-0000-0000B6000000}"/>
    <cellStyle name="Normal 2 43" xfId="183" xr:uid="{00000000-0005-0000-0000-0000B7000000}"/>
    <cellStyle name="Normal 2 44" xfId="184" xr:uid="{00000000-0005-0000-0000-0000B8000000}"/>
    <cellStyle name="Normal 2 45" xfId="185" xr:uid="{00000000-0005-0000-0000-0000B9000000}"/>
    <cellStyle name="Normal 2 46" xfId="186" xr:uid="{00000000-0005-0000-0000-0000BA000000}"/>
    <cellStyle name="Normal 2 47" xfId="187" xr:uid="{00000000-0005-0000-0000-0000BB000000}"/>
    <cellStyle name="Normal 2 48" xfId="188" xr:uid="{00000000-0005-0000-0000-0000BC000000}"/>
    <cellStyle name="Normal 2 49" xfId="189" xr:uid="{00000000-0005-0000-0000-0000BD000000}"/>
    <cellStyle name="Normal 2 5" xfId="190" xr:uid="{00000000-0005-0000-0000-0000BE000000}"/>
    <cellStyle name="Normal 2 5 2" xfId="191" xr:uid="{00000000-0005-0000-0000-0000BF000000}"/>
    <cellStyle name="Normal 2 50" xfId="192" xr:uid="{00000000-0005-0000-0000-0000C0000000}"/>
    <cellStyle name="Normal 2 51" xfId="193" xr:uid="{00000000-0005-0000-0000-0000C1000000}"/>
    <cellStyle name="Normal 2 52" xfId="194" xr:uid="{00000000-0005-0000-0000-0000C2000000}"/>
    <cellStyle name="Normal 2 53" xfId="195" xr:uid="{00000000-0005-0000-0000-0000C3000000}"/>
    <cellStyle name="Normal 2 54" xfId="196" xr:uid="{00000000-0005-0000-0000-0000C4000000}"/>
    <cellStyle name="Normal 2 55" xfId="197" xr:uid="{00000000-0005-0000-0000-0000C5000000}"/>
    <cellStyle name="Normal 2 56" xfId="198" xr:uid="{00000000-0005-0000-0000-0000C6000000}"/>
    <cellStyle name="Normal 2 57" xfId="199" xr:uid="{00000000-0005-0000-0000-0000C7000000}"/>
    <cellStyle name="Normal 2 58" xfId="200" xr:uid="{00000000-0005-0000-0000-0000C8000000}"/>
    <cellStyle name="Normal 2 59" xfId="201" xr:uid="{00000000-0005-0000-0000-0000C9000000}"/>
    <cellStyle name="Normal 2 6" xfId="202" xr:uid="{00000000-0005-0000-0000-0000CA000000}"/>
    <cellStyle name="Normal 2 6 2" xfId="203" xr:uid="{00000000-0005-0000-0000-0000CB000000}"/>
    <cellStyle name="Normal 2 60" xfId="204" xr:uid="{00000000-0005-0000-0000-0000CC000000}"/>
    <cellStyle name="Normal 2 61" xfId="205" xr:uid="{00000000-0005-0000-0000-0000CD000000}"/>
    <cellStyle name="Normal 2 62" xfId="206" xr:uid="{00000000-0005-0000-0000-0000CE000000}"/>
    <cellStyle name="Normal 2 63" xfId="207" xr:uid="{00000000-0005-0000-0000-0000CF000000}"/>
    <cellStyle name="Normal 2 64" xfId="208" xr:uid="{00000000-0005-0000-0000-0000D0000000}"/>
    <cellStyle name="Normal 2 65" xfId="209" xr:uid="{00000000-0005-0000-0000-0000D1000000}"/>
    <cellStyle name="Normal 2 66" xfId="210" xr:uid="{00000000-0005-0000-0000-0000D2000000}"/>
    <cellStyle name="Normal 2 67" xfId="211" xr:uid="{00000000-0005-0000-0000-0000D3000000}"/>
    <cellStyle name="Normal 2 68" xfId="212" xr:uid="{00000000-0005-0000-0000-0000D4000000}"/>
    <cellStyle name="Normal 2 69" xfId="213" xr:uid="{00000000-0005-0000-0000-0000D5000000}"/>
    <cellStyle name="Normal 2 7" xfId="214" xr:uid="{00000000-0005-0000-0000-0000D6000000}"/>
    <cellStyle name="Normal 2 7 2" xfId="215" xr:uid="{00000000-0005-0000-0000-0000D7000000}"/>
    <cellStyle name="Normal 2 70" xfId="216" xr:uid="{00000000-0005-0000-0000-0000D8000000}"/>
    <cellStyle name="Normal 2 71" xfId="217" xr:uid="{00000000-0005-0000-0000-0000D9000000}"/>
    <cellStyle name="Normal 2 72" xfId="218" xr:uid="{00000000-0005-0000-0000-0000DA000000}"/>
    <cellStyle name="Normal 2 73" xfId="219" xr:uid="{00000000-0005-0000-0000-0000DB000000}"/>
    <cellStyle name="Normal 2 74" xfId="220" xr:uid="{00000000-0005-0000-0000-0000DC000000}"/>
    <cellStyle name="Normal 2 75" xfId="221" xr:uid="{00000000-0005-0000-0000-0000DD000000}"/>
    <cellStyle name="Normal 2 76" xfId="222" xr:uid="{00000000-0005-0000-0000-0000DE000000}"/>
    <cellStyle name="Normal 2 77" xfId="223" xr:uid="{00000000-0005-0000-0000-0000DF000000}"/>
    <cellStyle name="Normal 2 78" xfId="224" xr:uid="{00000000-0005-0000-0000-0000E0000000}"/>
    <cellStyle name="Normal 2 79" xfId="225" xr:uid="{00000000-0005-0000-0000-0000E1000000}"/>
    <cellStyle name="Normal 2 8" xfId="226" xr:uid="{00000000-0005-0000-0000-0000E2000000}"/>
    <cellStyle name="Normal 2 8 2" xfId="227" xr:uid="{00000000-0005-0000-0000-0000E3000000}"/>
    <cellStyle name="Normal 2 80" xfId="228" xr:uid="{00000000-0005-0000-0000-0000E4000000}"/>
    <cellStyle name="Normal 2 81" xfId="229" xr:uid="{00000000-0005-0000-0000-0000E5000000}"/>
    <cellStyle name="Normal 2 82" xfId="230" xr:uid="{00000000-0005-0000-0000-0000E6000000}"/>
    <cellStyle name="Normal 2 83" xfId="231" xr:uid="{00000000-0005-0000-0000-0000E7000000}"/>
    <cellStyle name="Normal 2 84" xfId="232" xr:uid="{00000000-0005-0000-0000-0000E8000000}"/>
    <cellStyle name="Normal 2 85" xfId="233" xr:uid="{00000000-0005-0000-0000-0000E9000000}"/>
    <cellStyle name="Normal 2 86" xfId="234" xr:uid="{00000000-0005-0000-0000-0000EA000000}"/>
    <cellStyle name="Normal 2 87" xfId="235" xr:uid="{00000000-0005-0000-0000-0000EB000000}"/>
    <cellStyle name="Normal 2 88" xfId="236" xr:uid="{00000000-0005-0000-0000-0000EC000000}"/>
    <cellStyle name="Normal 2 89" xfId="237" xr:uid="{00000000-0005-0000-0000-0000ED000000}"/>
    <cellStyle name="Normal 2 9" xfId="238" xr:uid="{00000000-0005-0000-0000-0000EE000000}"/>
    <cellStyle name="Normal 2 90" xfId="239" xr:uid="{00000000-0005-0000-0000-0000EF000000}"/>
    <cellStyle name="Normal 3" xfId="240" xr:uid="{00000000-0005-0000-0000-0000F0000000}"/>
    <cellStyle name="Normal 3 2" xfId="241" xr:uid="{00000000-0005-0000-0000-0000F1000000}"/>
    <cellStyle name="Normal 4" xfId="242" xr:uid="{00000000-0005-0000-0000-0000F2000000}"/>
    <cellStyle name="Normal 4 2" xfId="243" xr:uid="{00000000-0005-0000-0000-0000F3000000}"/>
    <cellStyle name="Normal 4 3" xfId="244" xr:uid="{00000000-0005-0000-0000-0000F4000000}"/>
    <cellStyle name="Normal 4 4" xfId="245" xr:uid="{00000000-0005-0000-0000-0000F5000000}"/>
    <cellStyle name="Normal 4 5" xfId="246" xr:uid="{00000000-0005-0000-0000-0000F6000000}"/>
    <cellStyle name="Normal 4 6" xfId="247" xr:uid="{00000000-0005-0000-0000-0000F7000000}"/>
    <cellStyle name="Normal 5" xfId="248" xr:uid="{00000000-0005-0000-0000-0000F8000000}"/>
    <cellStyle name="Normal 5 2" xfId="249" xr:uid="{00000000-0005-0000-0000-0000F9000000}"/>
    <cellStyle name="Normal 6" xfId="250" xr:uid="{00000000-0005-0000-0000-0000FA000000}"/>
    <cellStyle name="Normal 6 2" xfId="251" xr:uid="{00000000-0005-0000-0000-0000FB000000}"/>
    <cellStyle name="Normal 7" xfId="252" xr:uid="{00000000-0005-0000-0000-0000FC000000}"/>
    <cellStyle name="Normal 7 2" xfId="253" xr:uid="{00000000-0005-0000-0000-0000FD000000}"/>
    <cellStyle name="Normal 8" xfId="254" xr:uid="{00000000-0005-0000-0000-0000FE000000}"/>
    <cellStyle name="Normal 8 2" xfId="255" xr:uid="{00000000-0005-0000-0000-0000FF000000}"/>
    <cellStyle name="Normal 9" xfId="256" xr:uid="{00000000-0005-0000-0000-000000010000}"/>
    <cellStyle name="Normal 9 2" xfId="257" xr:uid="{00000000-0005-0000-0000-000001010000}"/>
    <cellStyle name="Normal Table" xfId="258" xr:uid="{00000000-0005-0000-0000-000002010000}"/>
    <cellStyle name="Note 2 10" xfId="259" xr:uid="{00000000-0005-0000-0000-000003010000}"/>
    <cellStyle name="Note 2 11" xfId="260" xr:uid="{00000000-0005-0000-0000-000004010000}"/>
    <cellStyle name="Note 2 12" xfId="261" xr:uid="{00000000-0005-0000-0000-000005010000}"/>
    <cellStyle name="Note 2 13" xfId="262" xr:uid="{00000000-0005-0000-0000-000006010000}"/>
    <cellStyle name="Note 2 14" xfId="263" xr:uid="{00000000-0005-0000-0000-000007010000}"/>
    <cellStyle name="Note 2 15" xfId="264" xr:uid="{00000000-0005-0000-0000-000008010000}"/>
    <cellStyle name="Note 2 16" xfId="265" xr:uid="{00000000-0005-0000-0000-000009010000}"/>
    <cellStyle name="Note 2 17" xfId="266" xr:uid="{00000000-0005-0000-0000-00000A010000}"/>
    <cellStyle name="Note 2 18" xfId="267" xr:uid="{00000000-0005-0000-0000-00000B010000}"/>
    <cellStyle name="Note 2 19" xfId="268" xr:uid="{00000000-0005-0000-0000-00000C010000}"/>
    <cellStyle name="Note 2 2" xfId="269" xr:uid="{00000000-0005-0000-0000-00000D010000}"/>
    <cellStyle name="Note 2 20" xfId="270" xr:uid="{00000000-0005-0000-0000-00000E010000}"/>
    <cellStyle name="Note 2 21" xfId="271" xr:uid="{00000000-0005-0000-0000-00000F010000}"/>
    <cellStyle name="Note 2 22" xfId="272" xr:uid="{00000000-0005-0000-0000-000010010000}"/>
    <cellStyle name="Note 2 23" xfId="273" xr:uid="{00000000-0005-0000-0000-000011010000}"/>
    <cellStyle name="Note 2 24" xfId="274" xr:uid="{00000000-0005-0000-0000-000012010000}"/>
    <cellStyle name="Note 2 25" xfId="275" xr:uid="{00000000-0005-0000-0000-000013010000}"/>
    <cellStyle name="Note 2 26" xfId="276" xr:uid="{00000000-0005-0000-0000-000014010000}"/>
    <cellStyle name="Note 2 27" xfId="277" xr:uid="{00000000-0005-0000-0000-000015010000}"/>
    <cellStyle name="Note 2 28" xfId="278" xr:uid="{00000000-0005-0000-0000-000016010000}"/>
    <cellStyle name="Note 2 29" xfId="279" xr:uid="{00000000-0005-0000-0000-000017010000}"/>
    <cellStyle name="Note 2 3" xfId="280" xr:uid="{00000000-0005-0000-0000-000018010000}"/>
    <cellStyle name="Note 2 30" xfId="281" xr:uid="{00000000-0005-0000-0000-000019010000}"/>
    <cellStyle name="Note 2 31" xfId="282" xr:uid="{00000000-0005-0000-0000-00001A010000}"/>
    <cellStyle name="Note 2 32" xfId="283" xr:uid="{00000000-0005-0000-0000-00001B010000}"/>
    <cellStyle name="Note 2 33" xfId="284" xr:uid="{00000000-0005-0000-0000-00001C010000}"/>
    <cellStyle name="Note 2 34" xfId="285" xr:uid="{00000000-0005-0000-0000-00001D010000}"/>
    <cellStyle name="Note 2 35" xfId="286" xr:uid="{00000000-0005-0000-0000-00001E010000}"/>
    <cellStyle name="Note 2 36" xfId="287" xr:uid="{00000000-0005-0000-0000-00001F010000}"/>
    <cellStyle name="Note 2 37" xfId="288" xr:uid="{00000000-0005-0000-0000-000020010000}"/>
    <cellStyle name="Note 2 38" xfId="289" xr:uid="{00000000-0005-0000-0000-000021010000}"/>
    <cellStyle name="Note 2 39" xfId="290" xr:uid="{00000000-0005-0000-0000-000022010000}"/>
    <cellStyle name="Note 2 4" xfId="291" xr:uid="{00000000-0005-0000-0000-000023010000}"/>
    <cellStyle name="Note 2 40" xfId="292" xr:uid="{00000000-0005-0000-0000-000024010000}"/>
    <cellStyle name="Note 2 41" xfId="293" xr:uid="{00000000-0005-0000-0000-000025010000}"/>
    <cellStyle name="Note 2 42" xfId="294" xr:uid="{00000000-0005-0000-0000-000026010000}"/>
    <cellStyle name="Note 2 43" xfId="295" xr:uid="{00000000-0005-0000-0000-000027010000}"/>
    <cellStyle name="Note 2 44" xfId="296" xr:uid="{00000000-0005-0000-0000-000028010000}"/>
    <cellStyle name="Note 2 45" xfId="297" xr:uid="{00000000-0005-0000-0000-000029010000}"/>
    <cellStyle name="Note 2 46" xfId="298" xr:uid="{00000000-0005-0000-0000-00002A010000}"/>
    <cellStyle name="Note 2 47" xfId="299" xr:uid="{00000000-0005-0000-0000-00002B010000}"/>
    <cellStyle name="Note 2 48" xfId="300" xr:uid="{00000000-0005-0000-0000-00002C010000}"/>
    <cellStyle name="Note 2 49" xfId="301" xr:uid="{00000000-0005-0000-0000-00002D010000}"/>
    <cellStyle name="Note 2 5" xfId="302" xr:uid="{00000000-0005-0000-0000-00002E010000}"/>
    <cellStyle name="Note 2 50" xfId="303" xr:uid="{00000000-0005-0000-0000-00002F010000}"/>
    <cellStyle name="Note 2 51" xfId="304" xr:uid="{00000000-0005-0000-0000-000030010000}"/>
    <cellStyle name="Note 2 52" xfId="305" xr:uid="{00000000-0005-0000-0000-000031010000}"/>
    <cellStyle name="Note 2 53" xfId="306" xr:uid="{00000000-0005-0000-0000-000032010000}"/>
    <cellStyle name="Note 2 54" xfId="307" xr:uid="{00000000-0005-0000-0000-000033010000}"/>
    <cellStyle name="Note 2 55" xfId="308" xr:uid="{00000000-0005-0000-0000-000034010000}"/>
    <cellStyle name="Note 2 56" xfId="309" xr:uid="{00000000-0005-0000-0000-000035010000}"/>
    <cellStyle name="Note 2 57" xfId="310" xr:uid="{00000000-0005-0000-0000-000036010000}"/>
    <cellStyle name="Note 2 58" xfId="311" xr:uid="{00000000-0005-0000-0000-000037010000}"/>
    <cellStyle name="Note 2 59" xfId="312" xr:uid="{00000000-0005-0000-0000-000038010000}"/>
    <cellStyle name="Note 2 6" xfId="313" xr:uid="{00000000-0005-0000-0000-000039010000}"/>
    <cellStyle name="Note 2 60" xfId="314" xr:uid="{00000000-0005-0000-0000-00003A010000}"/>
    <cellStyle name="Note 2 61" xfId="315" xr:uid="{00000000-0005-0000-0000-00003B010000}"/>
    <cellStyle name="Note 2 62" xfId="316" xr:uid="{00000000-0005-0000-0000-00003C010000}"/>
    <cellStyle name="Note 2 63" xfId="317" xr:uid="{00000000-0005-0000-0000-00003D010000}"/>
    <cellStyle name="Note 2 64" xfId="318" xr:uid="{00000000-0005-0000-0000-00003E010000}"/>
    <cellStyle name="Note 2 65" xfId="319" xr:uid="{00000000-0005-0000-0000-00003F010000}"/>
    <cellStyle name="Note 2 66" xfId="320" xr:uid="{00000000-0005-0000-0000-000040010000}"/>
    <cellStyle name="Note 2 67" xfId="321" xr:uid="{00000000-0005-0000-0000-000041010000}"/>
    <cellStyle name="Note 2 68" xfId="322" xr:uid="{00000000-0005-0000-0000-000042010000}"/>
    <cellStyle name="Note 2 69" xfId="323" xr:uid="{00000000-0005-0000-0000-000043010000}"/>
    <cellStyle name="Note 2 7" xfId="324" xr:uid="{00000000-0005-0000-0000-000044010000}"/>
    <cellStyle name="Note 2 70" xfId="325" xr:uid="{00000000-0005-0000-0000-000045010000}"/>
    <cellStyle name="Note 2 71" xfId="326" xr:uid="{00000000-0005-0000-0000-000046010000}"/>
    <cellStyle name="Note 2 72" xfId="327" xr:uid="{00000000-0005-0000-0000-000047010000}"/>
    <cellStyle name="Note 2 73" xfId="328" xr:uid="{00000000-0005-0000-0000-000048010000}"/>
    <cellStyle name="Note 2 74" xfId="329" xr:uid="{00000000-0005-0000-0000-000049010000}"/>
    <cellStyle name="Note 2 75" xfId="330" xr:uid="{00000000-0005-0000-0000-00004A010000}"/>
    <cellStyle name="Note 2 76" xfId="331" xr:uid="{00000000-0005-0000-0000-00004B010000}"/>
    <cellStyle name="Note 2 77" xfId="332" xr:uid="{00000000-0005-0000-0000-00004C010000}"/>
    <cellStyle name="Note 2 78" xfId="333" xr:uid="{00000000-0005-0000-0000-00004D010000}"/>
    <cellStyle name="Note 2 79" xfId="334" xr:uid="{00000000-0005-0000-0000-00004E010000}"/>
    <cellStyle name="Note 2 8" xfId="335" xr:uid="{00000000-0005-0000-0000-00004F010000}"/>
    <cellStyle name="Note 2 80" xfId="336" xr:uid="{00000000-0005-0000-0000-000050010000}"/>
    <cellStyle name="Note 2 81" xfId="337" xr:uid="{00000000-0005-0000-0000-000051010000}"/>
    <cellStyle name="Note 2 82" xfId="338" xr:uid="{00000000-0005-0000-0000-000052010000}"/>
    <cellStyle name="Note 2 83" xfId="339" xr:uid="{00000000-0005-0000-0000-000053010000}"/>
    <cellStyle name="Note 2 84" xfId="340" xr:uid="{00000000-0005-0000-0000-000054010000}"/>
    <cellStyle name="Note 2 85" xfId="341" xr:uid="{00000000-0005-0000-0000-000055010000}"/>
    <cellStyle name="Note 2 86" xfId="342" xr:uid="{00000000-0005-0000-0000-000056010000}"/>
    <cellStyle name="Note 2 87" xfId="343" xr:uid="{00000000-0005-0000-0000-000057010000}"/>
    <cellStyle name="Note 2 88" xfId="344" xr:uid="{00000000-0005-0000-0000-000058010000}"/>
    <cellStyle name="Note 2 89" xfId="345" xr:uid="{00000000-0005-0000-0000-000059010000}"/>
    <cellStyle name="Note 2 9" xfId="346" xr:uid="{00000000-0005-0000-0000-00005A010000}"/>
    <cellStyle name="Note 2 90" xfId="347" xr:uid="{00000000-0005-0000-0000-00005B010000}"/>
    <cellStyle name="Note 3 10" xfId="348" xr:uid="{00000000-0005-0000-0000-00005C010000}"/>
    <cellStyle name="Note 3 11" xfId="349" xr:uid="{00000000-0005-0000-0000-00005D010000}"/>
    <cellStyle name="Note 3 12" xfId="350" xr:uid="{00000000-0005-0000-0000-00005E010000}"/>
    <cellStyle name="Note 3 13" xfId="351" xr:uid="{00000000-0005-0000-0000-00005F010000}"/>
    <cellStyle name="Note 3 14" xfId="352" xr:uid="{00000000-0005-0000-0000-000060010000}"/>
    <cellStyle name="Note 3 15" xfId="353" xr:uid="{00000000-0005-0000-0000-000061010000}"/>
    <cellStyle name="Note 3 16" xfId="354" xr:uid="{00000000-0005-0000-0000-000062010000}"/>
    <cellStyle name="Note 3 17" xfId="355" xr:uid="{00000000-0005-0000-0000-000063010000}"/>
    <cellStyle name="Note 3 18" xfId="356" xr:uid="{00000000-0005-0000-0000-000064010000}"/>
    <cellStyle name="Note 3 19" xfId="357" xr:uid="{00000000-0005-0000-0000-000065010000}"/>
    <cellStyle name="Note 3 2" xfId="358" xr:uid="{00000000-0005-0000-0000-000066010000}"/>
    <cellStyle name="Note 3 20" xfId="359" xr:uid="{00000000-0005-0000-0000-000067010000}"/>
    <cellStyle name="Note 3 21" xfId="360" xr:uid="{00000000-0005-0000-0000-000068010000}"/>
    <cellStyle name="Note 3 22" xfId="361" xr:uid="{00000000-0005-0000-0000-000069010000}"/>
    <cellStyle name="Note 3 23" xfId="362" xr:uid="{00000000-0005-0000-0000-00006A010000}"/>
    <cellStyle name="Note 3 24" xfId="363" xr:uid="{00000000-0005-0000-0000-00006B010000}"/>
    <cellStyle name="Note 3 25" xfId="364" xr:uid="{00000000-0005-0000-0000-00006C010000}"/>
    <cellStyle name="Note 3 26" xfId="365" xr:uid="{00000000-0005-0000-0000-00006D010000}"/>
    <cellStyle name="Note 3 27" xfId="366" xr:uid="{00000000-0005-0000-0000-00006E010000}"/>
    <cellStyle name="Note 3 28" xfId="367" xr:uid="{00000000-0005-0000-0000-00006F010000}"/>
    <cellStyle name="Note 3 29" xfId="368" xr:uid="{00000000-0005-0000-0000-000070010000}"/>
    <cellStyle name="Note 3 3" xfId="369" xr:uid="{00000000-0005-0000-0000-000071010000}"/>
    <cellStyle name="Note 3 30" xfId="370" xr:uid="{00000000-0005-0000-0000-000072010000}"/>
    <cellStyle name="Note 3 31" xfId="371" xr:uid="{00000000-0005-0000-0000-000073010000}"/>
    <cellStyle name="Note 3 32" xfId="372" xr:uid="{00000000-0005-0000-0000-000074010000}"/>
    <cellStyle name="Note 3 33" xfId="373" xr:uid="{00000000-0005-0000-0000-000075010000}"/>
    <cellStyle name="Note 3 34" xfId="374" xr:uid="{00000000-0005-0000-0000-000076010000}"/>
    <cellStyle name="Note 3 35" xfId="375" xr:uid="{00000000-0005-0000-0000-000077010000}"/>
    <cellStyle name="Note 3 36" xfId="376" xr:uid="{00000000-0005-0000-0000-000078010000}"/>
    <cellStyle name="Note 3 37" xfId="377" xr:uid="{00000000-0005-0000-0000-000079010000}"/>
    <cellStyle name="Note 3 38" xfId="378" xr:uid="{00000000-0005-0000-0000-00007A010000}"/>
    <cellStyle name="Note 3 39" xfId="379" xr:uid="{00000000-0005-0000-0000-00007B010000}"/>
    <cellStyle name="Note 3 4" xfId="380" xr:uid="{00000000-0005-0000-0000-00007C010000}"/>
    <cellStyle name="Note 3 40" xfId="381" xr:uid="{00000000-0005-0000-0000-00007D010000}"/>
    <cellStyle name="Note 3 41" xfId="382" xr:uid="{00000000-0005-0000-0000-00007E010000}"/>
    <cellStyle name="Note 3 42" xfId="383" xr:uid="{00000000-0005-0000-0000-00007F010000}"/>
    <cellStyle name="Note 3 43" xfId="384" xr:uid="{00000000-0005-0000-0000-000080010000}"/>
    <cellStyle name="Note 3 44" xfId="385" xr:uid="{00000000-0005-0000-0000-000081010000}"/>
    <cellStyle name="Note 3 45" xfId="386" xr:uid="{00000000-0005-0000-0000-000082010000}"/>
    <cellStyle name="Note 3 46" xfId="387" xr:uid="{00000000-0005-0000-0000-000083010000}"/>
    <cellStyle name="Note 3 47" xfId="388" xr:uid="{00000000-0005-0000-0000-000084010000}"/>
    <cellStyle name="Note 3 48" xfId="389" xr:uid="{00000000-0005-0000-0000-000085010000}"/>
    <cellStyle name="Note 3 49" xfId="390" xr:uid="{00000000-0005-0000-0000-000086010000}"/>
    <cellStyle name="Note 3 5" xfId="391" xr:uid="{00000000-0005-0000-0000-000087010000}"/>
    <cellStyle name="Note 3 50" xfId="392" xr:uid="{00000000-0005-0000-0000-000088010000}"/>
    <cellStyle name="Note 3 51" xfId="393" xr:uid="{00000000-0005-0000-0000-000089010000}"/>
    <cellStyle name="Note 3 52" xfId="394" xr:uid="{00000000-0005-0000-0000-00008A010000}"/>
    <cellStyle name="Note 3 53" xfId="395" xr:uid="{00000000-0005-0000-0000-00008B010000}"/>
    <cellStyle name="Note 3 54" xfId="396" xr:uid="{00000000-0005-0000-0000-00008C010000}"/>
    <cellStyle name="Note 3 55" xfId="397" xr:uid="{00000000-0005-0000-0000-00008D010000}"/>
    <cellStyle name="Note 3 56" xfId="398" xr:uid="{00000000-0005-0000-0000-00008E010000}"/>
    <cellStyle name="Note 3 57" xfId="399" xr:uid="{00000000-0005-0000-0000-00008F010000}"/>
    <cellStyle name="Note 3 58" xfId="400" xr:uid="{00000000-0005-0000-0000-000090010000}"/>
    <cellStyle name="Note 3 59" xfId="401" xr:uid="{00000000-0005-0000-0000-000091010000}"/>
    <cellStyle name="Note 3 6" xfId="402" xr:uid="{00000000-0005-0000-0000-000092010000}"/>
    <cellStyle name="Note 3 60" xfId="403" xr:uid="{00000000-0005-0000-0000-000093010000}"/>
    <cellStyle name="Note 3 61" xfId="404" xr:uid="{00000000-0005-0000-0000-000094010000}"/>
    <cellStyle name="Note 3 62" xfId="405" xr:uid="{00000000-0005-0000-0000-000095010000}"/>
    <cellStyle name="Note 3 63" xfId="406" xr:uid="{00000000-0005-0000-0000-000096010000}"/>
    <cellStyle name="Note 3 64" xfId="407" xr:uid="{00000000-0005-0000-0000-000097010000}"/>
    <cellStyle name="Note 3 65" xfId="408" xr:uid="{00000000-0005-0000-0000-000098010000}"/>
    <cellStyle name="Note 3 66" xfId="409" xr:uid="{00000000-0005-0000-0000-000099010000}"/>
    <cellStyle name="Note 3 67" xfId="410" xr:uid="{00000000-0005-0000-0000-00009A010000}"/>
    <cellStyle name="Note 3 68" xfId="411" xr:uid="{00000000-0005-0000-0000-00009B010000}"/>
    <cellStyle name="Note 3 69" xfId="412" xr:uid="{00000000-0005-0000-0000-00009C010000}"/>
    <cellStyle name="Note 3 7" xfId="413" xr:uid="{00000000-0005-0000-0000-00009D010000}"/>
    <cellStyle name="Note 3 70" xfId="414" xr:uid="{00000000-0005-0000-0000-00009E010000}"/>
    <cellStyle name="Note 3 71" xfId="415" xr:uid="{00000000-0005-0000-0000-00009F010000}"/>
    <cellStyle name="Note 3 72" xfId="416" xr:uid="{00000000-0005-0000-0000-0000A0010000}"/>
    <cellStyle name="Note 3 73" xfId="417" xr:uid="{00000000-0005-0000-0000-0000A1010000}"/>
    <cellStyle name="Note 3 74" xfId="418" xr:uid="{00000000-0005-0000-0000-0000A2010000}"/>
    <cellStyle name="Note 3 75" xfId="419" xr:uid="{00000000-0005-0000-0000-0000A3010000}"/>
    <cellStyle name="Note 3 76" xfId="420" xr:uid="{00000000-0005-0000-0000-0000A4010000}"/>
    <cellStyle name="Note 3 77" xfId="421" xr:uid="{00000000-0005-0000-0000-0000A5010000}"/>
    <cellStyle name="Note 3 78" xfId="422" xr:uid="{00000000-0005-0000-0000-0000A6010000}"/>
    <cellStyle name="Note 3 79" xfId="423" xr:uid="{00000000-0005-0000-0000-0000A7010000}"/>
    <cellStyle name="Note 3 8" xfId="424" xr:uid="{00000000-0005-0000-0000-0000A8010000}"/>
    <cellStyle name="Note 3 80" xfId="425" xr:uid="{00000000-0005-0000-0000-0000A9010000}"/>
    <cellStyle name="Note 3 81" xfId="426" xr:uid="{00000000-0005-0000-0000-0000AA010000}"/>
    <cellStyle name="Note 3 82" xfId="427" xr:uid="{00000000-0005-0000-0000-0000AB010000}"/>
    <cellStyle name="Note 3 83" xfId="428" xr:uid="{00000000-0005-0000-0000-0000AC010000}"/>
    <cellStyle name="Note 3 84" xfId="429" xr:uid="{00000000-0005-0000-0000-0000AD010000}"/>
    <cellStyle name="Note 3 85" xfId="430" xr:uid="{00000000-0005-0000-0000-0000AE010000}"/>
    <cellStyle name="Note 3 86" xfId="431" xr:uid="{00000000-0005-0000-0000-0000AF010000}"/>
    <cellStyle name="Note 3 87" xfId="432" xr:uid="{00000000-0005-0000-0000-0000B0010000}"/>
    <cellStyle name="Note 3 88" xfId="433" xr:uid="{00000000-0005-0000-0000-0000B1010000}"/>
    <cellStyle name="Note 3 89" xfId="434" xr:uid="{00000000-0005-0000-0000-0000B2010000}"/>
    <cellStyle name="Note 3 9" xfId="435" xr:uid="{00000000-0005-0000-0000-0000B3010000}"/>
    <cellStyle name="Note 3 90" xfId="436" xr:uid="{00000000-0005-0000-0000-0000B4010000}"/>
    <cellStyle name="Note 4 10" xfId="437" xr:uid="{00000000-0005-0000-0000-0000B5010000}"/>
    <cellStyle name="Note 4 11" xfId="438" xr:uid="{00000000-0005-0000-0000-0000B6010000}"/>
    <cellStyle name="Note 4 12" xfId="439" xr:uid="{00000000-0005-0000-0000-0000B7010000}"/>
    <cellStyle name="Note 4 13" xfId="440" xr:uid="{00000000-0005-0000-0000-0000B8010000}"/>
    <cellStyle name="Note 4 14" xfId="441" xr:uid="{00000000-0005-0000-0000-0000B9010000}"/>
    <cellStyle name="Note 4 15" xfId="442" xr:uid="{00000000-0005-0000-0000-0000BA010000}"/>
    <cellStyle name="Note 4 16" xfId="443" xr:uid="{00000000-0005-0000-0000-0000BB010000}"/>
    <cellStyle name="Note 4 17" xfId="444" xr:uid="{00000000-0005-0000-0000-0000BC010000}"/>
    <cellStyle name="Note 4 18" xfId="445" xr:uid="{00000000-0005-0000-0000-0000BD010000}"/>
    <cellStyle name="Note 4 19" xfId="446" xr:uid="{00000000-0005-0000-0000-0000BE010000}"/>
    <cellStyle name="Note 4 2" xfId="447" xr:uid="{00000000-0005-0000-0000-0000BF010000}"/>
    <cellStyle name="Note 4 20" xfId="448" xr:uid="{00000000-0005-0000-0000-0000C0010000}"/>
    <cellStyle name="Note 4 21" xfId="449" xr:uid="{00000000-0005-0000-0000-0000C1010000}"/>
    <cellStyle name="Note 4 22" xfId="450" xr:uid="{00000000-0005-0000-0000-0000C2010000}"/>
    <cellStyle name="Note 4 23" xfId="451" xr:uid="{00000000-0005-0000-0000-0000C3010000}"/>
    <cellStyle name="Note 4 24" xfId="452" xr:uid="{00000000-0005-0000-0000-0000C4010000}"/>
    <cellStyle name="Note 4 25" xfId="453" xr:uid="{00000000-0005-0000-0000-0000C5010000}"/>
    <cellStyle name="Note 4 26" xfId="454" xr:uid="{00000000-0005-0000-0000-0000C6010000}"/>
    <cellStyle name="Note 4 27" xfId="455" xr:uid="{00000000-0005-0000-0000-0000C7010000}"/>
    <cellStyle name="Note 4 28" xfId="456" xr:uid="{00000000-0005-0000-0000-0000C8010000}"/>
    <cellStyle name="Note 4 29" xfId="457" xr:uid="{00000000-0005-0000-0000-0000C9010000}"/>
    <cellStyle name="Note 4 3" xfId="458" xr:uid="{00000000-0005-0000-0000-0000CA010000}"/>
    <cellStyle name="Note 4 30" xfId="459" xr:uid="{00000000-0005-0000-0000-0000CB010000}"/>
    <cellStyle name="Note 4 31" xfId="460" xr:uid="{00000000-0005-0000-0000-0000CC010000}"/>
    <cellStyle name="Note 4 32" xfId="461" xr:uid="{00000000-0005-0000-0000-0000CD010000}"/>
    <cellStyle name="Note 4 33" xfId="462" xr:uid="{00000000-0005-0000-0000-0000CE010000}"/>
    <cellStyle name="Note 4 34" xfId="463" xr:uid="{00000000-0005-0000-0000-0000CF010000}"/>
    <cellStyle name="Note 4 35" xfId="464" xr:uid="{00000000-0005-0000-0000-0000D0010000}"/>
    <cellStyle name="Note 4 36" xfId="465" xr:uid="{00000000-0005-0000-0000-0000D1010000}"/>
    <cellStyle name="Note 4 37" xfId="466" xr:uid="{00000000-0005-0000-0000-0000D2010000}"/>
    <cellStyle name="Note 4 38" xfId="467" xr:uid="{00000000-0005-0000-0000-0000D3010000}"/>
    <cellStyle name="Note 4 39" xfId="468" xr:uid="{00000000-0005-0000-0000-0000D4010000}"/>
    <cellStyle name="Note 4 4" xfId="469" xr:uid="{00000000-0005-0000-0000-0000D5010000}"/>
    <cellStyle name="Note 4 40" xfId="470" xr:uid="{00000000-0005-0000-0000-0000D6010000}"/>
    <cellStyle name="Note 4 41" xfId="471" xr:uid="{00000000-0005-0000-0000-0000D7010000}"/>
    <cellStyle name="Note 4 42" xfId="472" xr:uid="{00000000-0005-0000-0000-0000D8010000}"/>
    <cellStyle name="Note 4 43" xfId="473" xr:uid="{00000000-0005-0000-0000-0000D9010000}"/>
    <cellStyle name="Note 4 44" xfId="474" xr:uid="{00000000-0005-0000-0000-0000DA010000}"/>
    <cellStyle name="Note 4 45" xfId="475" xr:uid="{00000000-0005-0000-0000-0000DB010000}"/>
    <cellStyle name="Note 4 46" xfId="476" xr:uid="{00000000-0005-0000-0000-0000DC010000}"/>
    <cellStyle name="Note 4 47" xfId="477" xr:uid="{00000000-0005-0000-0000-0000DD010000}"/>
    <cellStyle name="Note 4 48" xfId="478" xr:uid="{00000000-0005-0000-0000-0000DE010000}"/>
    <cellStyle name="Note 4 49" xfId="479" xr:uid="{00000000-0005-0000-0000-0000DF010000}"/>
    <cellStyle name="Note 4 5" xfId="480" xr:uid="{00000000-0005-0000-0000-0000E0010000}"/>
    <cellStyle name="Note 4 50" xfId="481" xr:uid="{00000000-0005-0000-0000-0000E1010000}"/>
    <cellStyle name="Note 4 51" xfId="482" xr:uid="{00000000-0005-0000-0000-0000E2010000}"/>
    <cellStyle name="Note 4 52" xfId="483" xr:uid="{00000000-0005-0000-0000-0000E3010000}"/>
    <cellStyle name="Note 4 53" xfId="484" xr:uid="{00000000-0005-0000-0000-0000E4010000}"/>
    <cellStyle name="Note 4 54" xfId="485" xr:uid="{00000000-0005-0000-0000-0000E5010000}"/>
    <cellStyle name="Note 4 55" xfId="486" xr:uid="{00000000-0005-0000-0000-0000E6010000}"/>
    <cellStyle name="Note 4 56" xfId="487" xr:uid="{00000000-0005-0000-0000-0000E7010000}"/>
    <cellStyle name="Note 4 57" xfId="488" xr:uid="{00000000-0005-0000-0000-0000E8010000}"/>
    <cellStyle name="Note 4 58" xfId="489" xr:uid="{00000000-0005-0000-0000-0000E9010000}"/>
    <cellStyle name="Note 4 59" xfId="490" xr:uid="{00000000-0005-0000-0000-0000EA010000}"/>
    <cellStyle name="Note 4 6" xfId="491" xr:uid="{00000000-0005-0000-0000-0000EB010000}"/>
    <cellStyle name="Note 4 60" xfId="492" xr:uid="{00000000-0005-0000-0000-0000EC010000}"/>
    <cellStyle name="Note 4 61" xfId="493" xr:uid="{00000000-0005-0000-0000-0000ED010000}"/>
    <cellStyle name="Note 4 62" xfId="494" xr:uid="{00000000-0005-0000-0000-0000EE010000}"/>
    <cellStyle name="Note 4 63" xfId="495" xr:uid="{00000000-0005-0000-0000-0000EF010000}"/>
    <cellStyle name="Note 4 64" xfId="496" xr:uid="{00000000-0005-0000-0000-0000F0010000}"/>
    <cellStyle name="Note 4 65" xfId="497" xr:uid="{00000000-0005-0000-0000-0000F1010000}"/>
    <cellStyle name="Note 4 66" xfId="498" xr:uid="{00000000-0005-0000-0000-0000F2010000}"/>
    <cellStyle name="Note 4 67" xfId="499" xr:uid="{00000000-0005-0000-0000-0000F3010000}"/>
    <cellStyle name="Note 4 68" xfId="500" xr:uid="{00000000-0005-0000-0000-0000F4010000}"/>
    <cellStyle name="Note 4 69" xfId="501" xr:uid="{00000000-0005-0000-0000-0000F5010000}"/>
    <cellStyle name="Note 4 7" xfId="502" xr:uid="{00000000-0005-0000-0000-0000F6010000}"/>
    <cellStyle name="Note 4 70" xfId="503" xr:uid="{00000000-0005-0000-0000-0000F7010000}"/>
    <cellStyle name="Note 4 71" xfId="504" xr:uid="{00000000-0005-0000-0000-0000F8010000}"/>
    <cellStyle name="Note 4 72" xfId="505" xr:uid="{00000000-0005-0000-0000-0000F9010000}"/>
    <cellStyle name="Note 4 73" xfId="506" xr:uid="{00000000-0005-0000-0000-0000FA010000}"/>
    <cellStyle name="Note 4 74" xfId="507" xr:uid="{00000000-0005-0000-0000-0000FB010000}"/>
    <cellStyle name="Note 4 75" xfId="508" xr:uid="{00000000-0005-0000-0000-0000FC010000}"/>
    <cellStyle name="Note 4 76" xfId="509" xr:uid="{00000000-0005-0000-0000-0000FD010000}"/>
    <cellStyle name="Note 4 77" xfId="510" xr:uid="{00000000-0005-0000-0000-0000FE010000}"/>
    <cellStyle name="Note 4 78" xfId="511" xr:uid="{00000000-0005-0000-0000-0000FF010000}"/>
    <cellStyle name="Note 4 79" xfId="512" xr:uid="{00000000-0005-0000-0000-000000020000}"/>
    <cellStyle name="Note 4 8" xfId="513" xr:uid="{00000000-0005-0000-0000-000001020000}"/>
    <cellStyle name="Note 4 80" xfId="514" xr:uid="{00000000-0005-0000-0000-000002020000}"/>
    <cellStyle name="Note 4 81" xfId="515" xr:uid="{00000000-0005-0000-0000-000003020000}"/>
    <cellStyle name="Note 4 82" xfId="516" xr:uid="{00000000-0005-0000-0000-000004020000}"/>
    <cellStyle name="Note 4 83" xfId="517" xr:uid="{00000000-0005-0000-0000-000005020000}"/>
    <cellStyle name="Note 4 84" xfId="518" xr:uid="{00000000-0005-0000-0000-000006020000}"/>
    <cellStyle name="Note 4 85" xfId="519" xr:uid="{00000000-0005-0000-0000-000007020000}"/>
    <cellStyle name="Note 4 86" xfId="520" xr:uid="{00000000-0005-0000-0000-000008020000}"/>
    <cellStyle name="Note 4 87" xfId="521" xr:uid="{00000000-0005-0000-0000-000009020000}"/>
    <cellStyle name="Note 4 88" xfId="522" xr:uid="{00000000-0005-0000-0000-00000A020000}"/>
    <cellStyle name="Note 4 89" xfId="523" xr:uid="{00000000-0005-0000-0000-00000B020000}"/>
    <cellStyle name="Note 4 9" xfId="524" xr:uid="{00000000-0005-0000-0000-00000C020000}"/>
    <cellStyle name="Note 4 90" xfId="525" xr:uid="{00000000-0005-0000-0000-00000D020000}"/>
    <cellStyle name="Note 5 10" xfId="526" xr:uid="{00000000-0005-0000-0000-00000E020000}"/>
    <cellStyle name="Note 5 11" xfId="527" xr:uid="{00000000-0005-0000-0000-00000F020000}"/>
    <cellStyle name="Note 5 12" xfId="528" xr:uid="{00000000-0005-0000-0000-000010020000}"/>
    <cellStyle name="Note 5 13" xfId="529" xr:uid="{00000000-0005-0000-0000-000011020000}"/>
    <cellStyle name="Note 5 14" xfId="530" xr:uid="{00000000-0005-0000-0000-000012020000}"/>
    <cellStyle name="Note 5 15" xfId="531" xr:uid="{00000000-0005-0000-0000-000013020000}"/>
    <cellStyle name="Note 5 16" xfId="532" xr:uid="{00000000-0005-0000-0000-000014020000}"/>
    <cellStyle name="Note 5 17" xfId="533" xr:uid="{00000000-0005-0000-0000-000015020000}"/>
    <cellStyle name="Note 5 18" xfId="534" xr:uid="{00000000-0005-0000-0000-000016020000}"/>
    <cellStyle name="Note 5 19" xfId="535" xr:uid="{00000000-0005-0000-0000-000017020000}"/>
    <cellStyle name="Note 5 2" xfId="536" xr:uid="{00000000-0005-0000-0000-000018020000}"/>
    <cellStyle name="Note 5 20" xfId="537" xr:uid="{00000000-0005-0000-0000-000019020000}"/>
    <cellStyle name="Note 5 21" xfId="538" xr:uid="{00000000-0005-0000-0000-00001A020000}"/>
    <cellStyle name="Note 5 22" xfId="539" xr:uid="{00000000-0005-0000-0000-00001B020000}"/>
    <cellStyle name="Note 5 23" xfId="540" xr:uid="{00000000-0005-0000-0000-00001C020000}"/>
    <cellStyle name="Note 5 24" xfId="541" xr:uid="{00000000-0005-0000-0000-00001D020000}"/>
    <cellStyle name="Note 5 25" xfId="542" xr:uid="{00000000-0005-0000-0000-00001E020000}"/>
    <cellStyle name="Note 5 26" xfId="543" xr:uid="{00000000-0005-0000-0000-00001F020000}"/>
    <cellStyle name="Note 5 27" xfId="544" xr:uid="{00000000-0005-0000-0000-000020020000}"/>
    <cellStyle name="Note 5 28" xfId="545" xr:uid="{00000000-0005-0000-0000-000021020000}"/>
    <cellStyle name="Note 5 29" xfId="546" xr:uid="{00000000-0005-0000-0000-000022020000}"/>
    <cellStyle name="Note 5 3" xfId="547" xr:uid="{00000000-0005-0000-0000-000023020000}"/>
    <cellStyle name="Note 5 30" xfId="548" xr:uid="{00000000-0005-0000-0000-000024020000}"/>
    <cellStyle name="Note 5 31" xfId="549" xr:uid="{00000000-0005-0000-0000-000025020000}"/>
    <cellStyle name="Note 5 32" xfId="550" xr:uid="{00000000-0005-0000-0000-000026020000}"/>
    <cellStyle name="Note 5 33" xfId="551" xr:uid="{00000000-0005-0000-0000-000027020000}"/>
    <cellStyle name="Note 5 34" xfId="552" xr:uid="{00000000-0005-0000-0000-000028020000}"/>
    <cellStyle name="Note 5 35" xfId="553" xr:uid="{00000000-0005-0000-0000-000029020000}"/>
    <cellStyle name="Note 5 36" xfId="554" xr:uid="{00000000-0005-0000-0000-00002A020000}"/>
    <cellStyle name="Note 5 37" xfId="555" xr:uid="{00000000-0005-0000-0000-00002B020000}"/>
    <cellStyle name="Note 5 38" xfId="556" xr:uid="{00000000-0005-0000-0000-00002C020000}"/>
    <cellStyle name="Note 5 39" xfId="557" xr:uid="{00000000-0005-0000-0000-00002D020000}"/>
    <cellStyle name="Note 5 4" xfId="558" xr:uid="{00000000-0005-0000-0000-00002E020000}"/>
    <cellStyle name="Note 5 40" xfId="559" xr:uid="{00000000-0005-0000-0000-00002F020000}"/>
    <cellStyle name="Note 5 41" xfId="560" xr:uid="{00000000-0005-0000-0000-000030020000}"/>
    <cellStyle name="Note 5 42" xfId="561" xr:uid="{00000000-0005-0000-0000-000031020000}"/>
    <cellStyle name="Note 5 43" xfId="562" xr:uid="{00000000-0005-0000-0000-000032020000}"/>
    <cellStyle name="Note 5 44" xfId="563" xr:uid="{00000000-0005-0000-0000-000033020000}"/>
    <cellStyle name="Note 5 45" xfId="564" xr:uid="{00000000-0005-0000-0000-000034020000}"/>
    <cellStyle name="Note 5 46" xfId="565" xr:uid="{00000000-0005-0000-0000-000035020000}"/>
    <cellStyle name="Note 5 47" xfId="566" xr:uid="{00000000-0005-0000-0000-000036020000}"/>
    <cellStyle name="Note 5 48" xfId="567" xr:uid="{00000000-0005-0000-0000-000037020000}"/>
    <cellStyle name="Note 5 49" xfId="568" xr:uid="{00000000-0005-0000-0000-000038020000}"/>
    <cellStyle name="Note 5 5" xfId="569" xr:uid="{00000000-0005-0000-0000-000039020000}"/>
    <cellStyle name="Note 5 50" xfId="570" xr:uid="{00000000-0005-0000-0000-00003A020000}"/>
    <cellStyle name="Note 5 51" xfId="571" xr:uid="{00000000-0005-0000-0000-00003B020000}"/>
    <cellStyle name="Note 5 52" xfId="572" xr:uid="{00000000-0005-0000-0000-00003C020000}"/>
    <cellStyle name="Note 5 53" xfId="573" xr:uid="{00000000-0005-0000-0000-00003D020000}"/>
    <cellStyle name="Note 5 54" xfId="574" xr:uid="{00000000-0005-0000-0000-00003E020000}"/>
    <cellStyle name="Note 5 55" xfId="575" xr:uid="{00000000-0005-0000-0000-00003F020000}"/>
    <cellStyle name="Note 5 56" xfId="576" xr:uid="{00000000-0005-0000-0000-000040020000}"/>
    <cellStyle name="Note 5 57" xfId="577" xr:uid="{00000000-0005-0000-0000-000041020000}"/>
    <cellStyle name="Note 5 58" xfId="578" xr:uid="{00000000-0005-0000-0000-000042020000}"/>
    <cellStyle name="Note 5 59" xfId="579" xr:uid="{00000000-0005-0000-0000-000043020000}"/>
    <cellStyle name="Note 5 6" xfId="580" xr:uid="{00000000-0005-0000-0000-000044020000}"/>
    <cellStyle name="Note 5 60" xfId="581" xr:uid="{00000000-0005-0000-0000-000045020000}"/>
    <cellStyle name="Note 5 61" xfId="582" xr:uid="{00000000-0005-0000-0000-000046020000}"/>
    <cellStyle name="Note 5 62" xfId="583" xr:uid="{00000000-0005-0000-0000-000047020000}"/>
    <cellStyle name="Note 5 63" xfId="584" xr:uid="{00000000-0005-0000-0000-000048020000}"/>
    <cellStyle name="Note 5 64" xfId="585" xr:uid="{00000000-0005-0000-0000-000049020000}"/>
    <cellStyle name="Note 5 65" xfId="586" xr:uid="{00000000-0005-0000-0000-00004A020000}"/>
    <cellStyle name="Note 5 66" xfId="587" xr:uid="{00000000-0005-0000-0000-00004B020000}"/>
    <cellStyle name="Note 5 67" xfId="588" xr:uid="{00000000-0005-0000-0000-00004C020000}"/>
    <cellStyle name="Note 5 68" xfId="589" xr:uid="{00000000-0005-0000-0000-00004D020000}"/>
    <cellStyle name="Note 5 69" xfId="590" xr:uid="{00000000-0005-0000-0000-00004E020000}"/>
    <cellStyle name="Note 5 7" xfId="591" xr:uid="{00000000-0005-0000-0000-00004F020000}"/>
    <cellStyle name="Note 5 70" xfId="592" xr:uid="{00000000-0005-0000-0000-000050020000}"/>
    <cellStyle name="Note 5 71" xfId="593" xr:uid="{00000000-0005-0000-0000-000051020000}"/>
    <cellStyle name="Note 5 72" xfId="594" xr:uid="{00000000-0005-0000-0000-000052020000}"/>
    <cellStyle name="Note 5 73" xfId="595" xr:uid="{00000000-0005-0000-0000-000053020000}"/>
    <cellStyle name="Note 5 74" xfId="596" xr:uid="{00000000-0005-0000-0000-000054020000}"/>
    <cellStyle name="Note 5 75" xfId="597" xr:uid="{00000000-0005-0000-0000-000055020000}"/>
    <cellStyle name="Note 5 76" xfId="598" xr:uid="{00000000-0005-0000-0000-000056020000}"/>
    <cellStyle name="Note 5 77" xfId="599" xr:uid="{00000000-0005-0000-0000-000057020000}"/>
    <cellStyle name="Note 5 78" xfId="600" xr:uid="{00000000-0005-0000-0000-000058020000}"/>
    <cellStyle name="Note 5 79" xfId="601" xr:uid="{00000000-0005-0000-0000-000059020000}"/>
    <cellStyle name="Note 5 8" xfId="602" xr:uid="{00000000-0005-0000-0000-00005A020000}"/>
    <cellStyle name="Note 5 80" xfId="603" xr:uid="{00000000-0005-0000-0000-00005B020000}"/>
    <cellStyle name="Note 5 81" xfId="604" xr:uid="{00000000-0005-0000-0000-00005C020000}"/>
    <cellStyle name="Note 5 82" xfId="605" xr:uid="{00000000-0005-0000-0000-00005D020000}"/>
    <cellStyle name="Note 5 83" xfId="606" xr:uid="{00000000-0005-0000-0000-00005E020000}"/>
    <cellStyle name="Note 5 84" xfId="607" xr:uid="{00000000-0005-0000-0000-00005F020000}"/>
    <cellStyle name="Note 5 85" xfId="608" xr:uid="{00000000-0005-0000-0000-000060020000}"/>
    <cellStyle name="Note 5 86" xfId="609" xr:uid="{00000000-0005-0000-0000-000061020000}"/>
    <cellStyle name="Note 5 87" xfId="610" xr:uid="{00000000-0005-0000-0000-000062020000}"/>
    <cellStyle name="Note 5 88" xfId="611" xr:uid="{00000000-0005-0000-0000-000063020000}"/>
    <cellStyle name="Note 5 89" xfId="612" xr:uid="{00000000-0005-0000-0000-000064020000}"/>
    <cellStyle name="Note 5 9" xfId="613" xr:uid="{00000000-0005-0000-0000-000065020000}"/>
    <cellStyle name="Note 5 90" xfId="614" xr:uid="{00000000-0005-0000-0000-000066020000}"/>
    <cellStyle name="Percent" xfId="615" builtinId="5"/>
    <cellStyle name="Percent 2" xfId="616" xr:uid="{00000000-0005-0000-0000-000068020000}"/>
    <cellStyle name="Percent 2 2" xfId="617" xr:uid="{00000000-0005-0000-0000-000069020000}"/>
    <cellStyle name="Percent 2 3" xfId="618" xr:uid="{00000000-0005-0000-0000-00006A020000}"/>
    <cellStyle name="Percent 2 4" xfId="619" xr:uid="{00000000-0005-0000-0000-00006B020000}"/>
    <cellStyle name="Percent 3" xfId="620" xr:uid="{00000000-0005-0000-0000-00006C020000}"/>
    <cellStyle name="Percent 3 2" xfId="621" xr:uid="{00000000-0005-0000-0000-00006D020000}"/>
    <cellStyle name="percentage difference" xfId="622" xr:uid="{00000000-0005-0000-0000-00006E020000}"/>
    <cellStyle name="percentage difference one decimal" xfId="623" xr:uid="{00000000-0005-0000-0000-00006F020000}"/>
    <cellStyle name="percentage difference zero decimal" xfId="624" xr:uid="{00000000-0005-0000-0000-000070020000}"/>
    <cellStyle name="Porcentual 2" xfId="625" xr:uid="{00000000-0005-0000-0000-000071020000}"/>
    <cellStyle name="Porcentual 2 2" xfId="626" xr:uid="{00000000-0005-0000-0000-000072020000}"/>
    <cellStyle name="Porcentual 3" xfId="627" xr:uid="{00000000-0005-0000-0000-000073020000}"/>
    <cellStyle name="Porcentual 3 2" xfId="628" xr:uid="{00000000-0005-0000-0000-000074020000}"/>
    <cellStyle name="Porcentual 3 3" xfId="629" xr:uid="{00000000-0005-0000-0000-000075020000}"/>
    <cellStyle name="Porcentual 3 4" xfId="630" xr:uid="{00000000-0005-0000-0000-000076020000}"/>
    <cellStyle name="Porcentual 3 5" xfId="631" xr:uid="{00000000-0005-0000-0000-000077020000}"/>
    <cellStyle name="Publication" xfId="632" xr:uid="{00000000-0005-0000-0000-000078020000}"/>
    <cellStyle name="Red Text" xfId="633" xr:uid="{00000000-0005-0000-0000-000079020000}"/>
    <cellStyle name="TopGrey" xfId="634" xr:uid="{00000000-0005-0000-0000-00007A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336177</xdr:colOff>
      <xdr:row>0</xdr:row>
      <xdr:rowOff>89647</xdr:rowOff>
    </xdr:from>
    <xdr:to>
      <xdr:col>19</xdr:col>
      <xdr:colOff>162410</xdr:colOff>
      <xdr:row>4</xdr:row>
      <xdr:rowOff>56030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312E50DC-F4C6-4BEC-9E65-1471004BB8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14354736" y="89647"/>
          <a:ext cx="666674" cy="5939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cto%20publico\PBSECQKaren%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ditopublico.gov.do/DGCP-STRUCTURE/Manual%20Operativo%20DGCP/Manuales%20de%20Soporte/Sistema%20de%20Informacion%20Financiera/Sistema%20de%20Informac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  <sheetName val="Cuadro_programa_2003"/>
      <sheetName val="Gasto_unidad_proy"/>
      <sheetName val="cuadro_version_2_programa_2003"/>
      <sheetName val="Cuadro_final_programa_2003"/>
      <sheetName val="Sheet1_(2)"/>
      <sheetName val="Gobierno_General_RESUMEN"/>
      <sheetName val="Cuadro_V"/>
      <sheetName val="Cuadro_VI"/>
      <sheetName val="Cuadro_VII"/>
      <sheetName val="Cuadro_VIII"/>
      <sheetName val="Cuadro_IX"/>
      <sheetName val="Cuadro_X"/>
      <sheetName val="Cuadro_XI"/>
      <sheetName val="CUADROS_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A327"/>
  <sheetViews>
    <sheetView showGridLines="0" tabSelected="1" showWhiteSpace="0" topLeftCell="B1" zoomScale="85" zoomScaleNormal="85" workbookViewId="0">
      <pane xSplit="1" ySplit="16" topLeftCell="P17" activePane="bottomRight" state="frozen"/>
      <selection activeCell="B1" sqref="B1"/>
      <selection pane="topRight" activeCell="C1" sqref="C1"/>
      <selection pane="bottomLeft" activeCell="B17" sqref="B17"/>
      <selection pane="bottomRight" activeCell="B1" sqref="B1"/>
    </sheetView>
  </sheetViews>
  <sheetFormatPr defaultRowHeight="12.75"/>
  <cols>
    <col min="1" max="1" width="0" style="1" hidden="1" customWidth="1"/>
    <col min="2" max="2" width="32.42578125" style="1" customWidth="1"/>
    <col min="3" max="6" width="11.42578125" style="1" customWidth="1"/>
    <col min="7" max="7" width="12.140625" style="2" customWidth="1"/>
    <col min="8" max="8" width="11.42578125" style="2" customWidth="1"/>
    <col min="9" max="9" width="12.140625" style="2" bestFit="1" customWidth="1"/>
    <col min="10" max="10" width="11.42578125" style="2" customWidth="1"/>
    <col min="11" max="11" width="11.7109375" style="2" customWidth="1"/>
    <col min="12" max="12" width="8.7109375" style="2" customWidth="1"/>
    <col min="13" max="13" width="14" style="2" customWidth="1"/>
    <col min="14" max="14" width="10.28515625" style="2" customWidth="1"/>
    <col min="15" max="15" width="11.140625" style="1" customWidth="1"/>
    <col min="16" max="16" width="9.140625" style="1" customWidth="1"/>
    <col min="17" max="17" width="11.140625" style="1" customWidth="1"/>
    <col min="18" max="18" width="9.140625" style="1"/>
    <col min="19" max="19" width="12.5703125" style="1" customWidth="1"/>
    <col min="20" max="20" width="9.140625" style="1"/>
    <col min="21" max="21" width="10.42578125" style="1" bestFit="1" customWidth="1"/>
    <col min="22" max="22" width="9.140625" style="1"/>
    <col min="23" max="23" width="10.5703125" style="1" bestFit="1" customWidth="1"/>
    <col min="24" max="24" width="7.7109375" style="1" bestFit="1" customWidth="1"/>
    <col min="25" max="25" width="12.7109375" style="1" customWidth="1"/>
    <col min="26" max="26" width="7.7109375" style="1" customWidth="1"/>
    <col min="27" max="27" width="10.28515625" style="1" customWidth="1"/>
    <col min="28" max="28" width="7.7109375" style="1" customWidth="1"/>
    <col min="29" max="29" width="10.28515625" style="1" customWidth="1"/>
    <col min="30" max="30" width="7.7109375" style="1" customWidth="1"/>
    <col min="31" max="31" width="10.28515625" style="1" customWidth="1"/>
    <col min="32" max="32" width="7.7109375" style="1" customWidth="1"/>
    <col min="33" max="33" width="10.28515625" style="1" customWidth="1"/>
    <col min="34" max="34" width="7.7109375" style="1" customWidth="1"/>
    <col min="35" max="35" width="10.28515625" style="1" customWidth="1"/>
    <col min="36" max="36" width="7.7109375" style="1" customWidth="1"/>
    <col min="37" max="37" width="11.5703125" style="1" bestFit="1" customWidth="1"/>
    <col min="38" max="38" width="9.140625" style="1"/>
    <col min="39" max="39" width="10.7109375" style="1" customWidth="1"/>
    <col min="40" max="40" width="9.140625" style="1"/>
    <col min="41" max="41" width="10.7109375" style="1" customWidth="1"/>
    <col min="42" max="42" width="9.140625" style="1"/>
    <col min="43" max="43" width="11.5703125" style="1" bestFit="1" customWidth="1"/>
    <col min="44" max="47" width="9.140625" style="1"/>
    <col min="48" max="48" width="10.28515625" style="1" bestFit="1" customWidth="1"/>
    <col min="49" max="16384" width="9.140625" style="1"/>
  </cols>
  <sheetData>
    <row r="1" spans="2:44">
      <c r="E1" s="2"/>
      <c r="G1" s="3"/>
    </row>
    <row r="2" spans="2:44">
      <c r="I2" s="4"/>
    </row>
    <row r="3" spans="2:44">
      <c r="I3" s="5"/>
    </row>
    <row r="6" spans="2:44">
      <c r="B6" s="175" t="s">
        <v>7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</row>
    <row r="7" spans="2:44">
      <c r="B7" s="175" t="s">
        <v>68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</row>
    <row r="8" spans="2:44">
      <c r="B8" s="175" t="s">
        <v>6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</row>
    <row r="9" spans="2:44"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</row>
    <row r="10" spans="2:44"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</row>
    <row r="11" spans="2:44" s="8" customFormat="1">
      <c r="B11" s="175" t="s">
        <v>8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</row>
    <row r="12" spans="2:44" s="8" customFormat="1">
      <c r="B12" s="176" t="s">
        <v>9</v>
      </c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</row>
    <row r="13" spans="2:44" s="8" customFormat="1">
      <c r="B13" s="176" t="s">
        <v>10</v>
      </c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</row>
    <row r="14" spans="2:44" s="8" customFormat="1">
      <c r="C14" s="175"/>
      <c r="D14" s="175"/>
      <c r="E14" s="175"/>
      <c r="F14" s="175"/>
      <c r="G14" s="159"/>
      <c r="H14" s="7"/>
      <c r="I14" s="160"/>
      <c r="J14" s="7"/>
      <c r="K14" s="7"/>
      <c r="L14" s="7"/>
      <c r="M14" s="7"/>
      <c r="N14" s="7"/>
      <c r="S14" s="161"/>
      <c r="Y14" s="161"/>
    </row>
    <row r="15" spans="2:44" s="8" customFormat="1" ht="12.75" customHeight="1">
      <c r="B15" s="179" t="s">
        <v>11</v>
      </c>
      <c r="C15" s="181">
        <v>2005</v>
      </c>
      <c r="D15" s="181"/>
      <c r="E15" s="181">
        <v>2006</v>
      </c>
      <c r="F15" s="181"/>
      <c r="G15" s="178">
        <v>2007</v>
      </c>
      <c r="H15" s="178"/>
      <c r="I15" s="178">
        <v>2008</v>
      </c>
      <c r="J15" s="178"/>
      <c r="K15" s="178">
        <v>2009</v>
      </c>
      <c r="L15" s="178"/>
      <c r="M15" s="178">
        <v>2010</v>
      </c>
      <c r="N15" s="178"/>
      <c r="O15" s="178">
        <v>2011</v>
      </c>
      <c r="P15" s="178"/>
      <c r="Q15" s="178">
        <v>2012</v>
      </c>
      <c r="R15" s="178"/>
      <c r="S15" s="178">
        <v>2013</v>
      </c>
      <c r="T15" s="178"/>
      <c r="U15" s="178">
        <v>2014</v>
      </c>
      <c r="V15" s="178"/>
      <c r="W15" s="178">
        <v>2015</v>
      </c>
      <c r="X15" s="178"/>
      <c r="Y15" s="177" t="s">
        <v>53</v>
      </c>
      <c r="Z15" s="178"/>
      <c r="AA15" s="177">
        <v>2017</v>
      </c>
      <c r="AB15" s="178"/>
      <c r="AC15" s="177" t="s">
        <v>60</v>
      </c>
      <c r="AD15" s="178"/>
      <c r="AE15" s="177" t="s">
        <v>56</v>
      </c>
      <c r="AF15" s="178"/>
      <c r="AG15" s="177" t="s">
        <v>57</v>
      </c>
      <c r="AH15" s="178"/>
      <c r="AI15" s="177" t="s">
        <v>58</v>
      </c>
      <c r="AJ15" s="178"/>
      <c r="AK15" s="173" t="s">
        <v>59</v>
      </c>
      <c r="AL15" s="174"/>
      <c r="AM15" s="173" t="s">
        <v>67</v>
      </c>
      <c r="AN15" s="174"/>
      <c r="AO15" s="173" t="s">
        <v>70</v>
      </c>
      <c r="AP15" s="174"/>
      <c r="AQ15" s="173" t="s">
        <v>71</v>
      </c>
      <c r="AR15" s="174"/>
    </row>
    <row r="16" spans="2:44" s="8" customFormat="1">
      <c r="B16" s="180"/>
      <c r="C16" s="137" t="s">
        <v>0</v>
      </c>
      <c r="D16" s="138" t="s">
        <v>1</v>
      </c>
      <c r="E16" s="137" t="s">
        <v>0</v>
      </c>
      <c r="F16" s="138" t="s">
        <v>1</v>
      </c>
      <c r="G16" s="139" t="s">
        <v>0</v>
      </c>
      <c r="H16" s="140" t="s">
        <v>1</v>
      </c>
      <c r="I16" s="139" t="s">
        <v>0</v>
      </c>
      <c r="J16" s="140" t="s">
        <v>1</v>
      </c>
      <c r="K16" s="139" t="s">
        <v>0</v>
      </c>
      <c r="L16" s="140" t="s">
        <v>1</v>
      </c>
      <c r="M16" s="139" t="s">
        <v>0</v>
      </c>
      <c r="N16" s="140" t="s">
        <v>1</v>
      </c>
      <c r="O16" s="139" t="s">
        <v>0</v>
      </c>
      <c r="P16" s="140" t="s">
        <v>1</v>
      </c>
      <c r="Q16" s="139" t="s">
        <v>0</v>
      </c>
      <c r="R16" s="140" t="s">
        <v>1</v>
      </c>
      <c r="S16" s="139" t="s">
        <v>0</v>
      </c>
      <c r="T16" s="140" t="s">
        <v>1</v>
      </c>
      <c r="U16" s="139" t="s">
        <v>0</v>
      </c>
      <c r="V16" s="140" t="s">
        <v>1</v>
      </c>
      <c r="W16" s="139" t="s">
        <v>0</v>
      </c>
      <c r="X16" s="140" t="s">
        <v>1</v>
      </c>
      <c r="Y16" s="139" t="s">
        <v>0</v>
      </c>
      <c r="Z16" s="140" t="s">
        <v>1</v>
      </c>
      <c r="AA16" s="139" t="s">
        <v>0</v>
      </c>
      <c r="AB16" s="140" t="s">
        <v>1</v>
      </c>
      <c r="AC16" s="139" t="s">
        <v>0</v>
      </c>
      <c r="AD16" s="140" t="s">
        <v>1</v>
      </c>
      <c r="AE16" s="139" t="s">
        <v>0</v>
      </c>
      <c r="AF16" s="140" t="s">
        <v>1</v>
      </c>
      <c r="AG16" s="139" t="s">
        <v>0</v>
      </c>
      <c r="AH16" s="140" t="s">
        <v>1</v>
      </c>
      <c r="AI16" s="139" t="s">
        <v>0</v>
      </c>
      <c r="AJ16" s="140" t="s">
        <v>1</v>
      </c>
      <c r="AK16" s="162" t="s">
        <v>0</v>
      </c>
      <c r="AL16" s="163" t="s">
        <v>1</v>
      </c>
      <c r="AM16" s="162" t="s">
        <v>0</v>
      </c>
      <c r="AN16" s="163" t="s">
        <v>1</v>
      </c>
      <c r="AO16" s="162" t="s">
        <v>0</v>
      </c>
      <c r="AP16" s="163" t="s">
        <v>1</v>
      </c>
      <c r="AQ16" s="162" t="s">
        <v>0</v>
      </c>
      <c r="AR16" s="163" t="s">
        <v>1</v>
      </c>
    </row>
    <row r="17" spans="2:131">
      <c r="B17" s="9" t="s">
        <v>12</v>
      </c>
      <c r="C17" s="10"/>
      <c r="D17" s="11"/>
      <c r="E17" s="10"/>
      <c r="F17" s="11"/>
      <c r="G17" s="12"/>
      <c r="H17" s="13"/>
      <c r="I17" s="12"/>
      <c r="J17" s="14"/>
      <c r="K17" s="12"/>
      <c r="L17" s="14"/>
      <c r="M17" s="12"/>
      <c r="N17" s="14"/>
      <c r="O17" s="12"/>
      <c r="P17" s="14"/>
      <c r="Q17" s="12"/>
      <c r="R17" s="14"/>
      <c r="S17" s="12"/>
      <c r="T17" s="14"/>
      <c r="Y17" s="12"/>
      <c r="Z17" s="14"/>
      <c r="AA17" s="12"/>
      <c r="AB17" s="14"/>
      <c r="AC17" s="12"/>
      <c r="AD17" s="14"/>
      <c r="AE17" s="12"/>
      <c r="AF17" s="14"/>
      <c r="AG17" s="12"/>
      <c r="AH17" s="14"/>
      <c r="AI17" s="12"/>
      <c r="AJ17" s="14"/>
      <c r="AK17" s="12"/>
      <c r="AL17" s="14"/>
      <c r="AM17" s="12"/>
      <c r="AN17" s="14"/>
      <c r="AO17" s="12"/>
      <c r="AP17" s="14"/>
      <c r="AQ17" s="12"/>
      <c r="AR17" s="14"/>
    </row>
    <row r="18" spans="2:131">
      <c r="B18" s="9" t="s">
        <v>13</v>
      </c>
      <c r="C18" s="11"/>
      <c r="D18" s="11"/>
      <c r="E18" s="11"/>
      <c r="F18" s="11"/>
      <c r="G18" s="13"/>
      <c r="H18" s="13"/>
      <c r="I18" s="13"/>
      <c r="J18" s="14"/>
      <c r="K18" s="13"/>
      <c r="L18" s="14"/>
      <c r="M18" s="13"/>
      <c r="N18" s="14"/>
      <c r="O18" s="13"/>
      <c r="P18" s="14"/>
      <c r="Q18" s="13"/>
      <c r="R18" s="14"/>
      <c r="S18" s="13"/>
      <c r="T18" s="14"/>
      <c r="Y18" s="13"/>
      <c r="Z18" s="14"/>
      <c r="AA18" s="13"/>
      <c r="AB18" s="14"/>
      <c r="AC18" s="13"/>
      <c r="AD18" s="14"/>
      <c r="AE18" s="13"/>
      <c r="AF18" s="14"/>
      <c r="AG18" s="13"/>
      <c r="AH18" s="14"/>
      <c r="AI18" s="13"/>
      <c r="AJ18" s="14"/>
      <c r="AK18" s="13"/>
      <c r="AL18" s="14"/>
      <c r="AM18" s="13"/>
      <c r="AN18" s="14"/>
      <c r="AO18" s="13"/>
      <c r="AP18" s="14"/>
      <c r="AQ18" s="13"/>
      <c r="AR18" s="14"/>
    </row>
    <row r="19" spans="2:131">
      <c r="B19" s="9" t="s">
        <v>14</v>
      </c>
      <c r="C19" s="11"/>
      <c r="D19" s="11"/>
      <c r="E19" s="11"/>
      <c r="F19" s="11"/>
      <c r="G19" s="13"/>
      <c r="H19" s="13"/>
      <c r="I19" s="13"/>
      <c r="J19" s="14"/>
      <c r="K19" s="13"/>
      <c r="L19" s="14"/>
      <c r="M19" s="13"/>
      <c r="N19" s="14"/>
      <c r="O19" s="13"/>
      <c r="P19" s="14"/>
      <c r="Q19" s="13"/>
      <c r="R19" s="14"/>
      <c r="S19" s="13"/>
      <c r="T19" s="14"/>
      <c r="Y19" s="13"/>
      <c r="Z19" s="14"/>
      <c r="AA19" s="13"/>
      <c r="AB19" s="14"/>
      <c r="AC19" s="13"/>
      <c r="AD19" s="14"/>
      <c r="AE19" s="13"/>
      <c r="AF19" s="14"/>
      <c r="AG19" s="13"/>
      <c r="AH19" s="14"/>
      <c r="AI19" s="13"/>
      <c r="AJ19" s="14"/>
      <c r="AK19" s="13"/>
      <c r="AL19" s="14"/>
      <c r="AM19" s="13"/>
      <c r="AN19" s="14"/>
      <c r="AO19" s="13"/>
      <c r="AP19" s="14"/>
      <c r="AQ19" s="13"/>
      <c r="AR19" s="14"/>
    </row>
    <row r="20" spans="2:131">
      <c r="B20" s="15" t="s">
        <v>15</v>
      </c>
      <c r="C20" s="16">
        <v>1257.55</v>
      </c>
      <c r="D20" s="17">
        <v>21.507124971044099</v>
      </c>
      <c r="E20" s="16">
        <v>1330.7083093680003</v>
      </c>
      <c r="F20" s="17">
        <v>21.137556510545142</v>
      </c>
      <c r="G20" s="18">
        <v>1385.9200514215634</v>
      </c>
      <c r="H20" s="17">
        <v>18.317879326416108</v>
      </c>
      <c r="I20" s="18">
        <v>1353.9823752552397</v>
      </c>
      <c r="J20" s="17">
        <v>16.26833410758136</v>
      </c>
      <c r="K20" s="18">
        <v>1634.3695325009996</v>
      </c>
      <c r="L20" s="17">
        <v>19.895689535157569</v>
      </c>
      <c r="M20" s="88">
        <v>1977.7174626950002</v>
      </c>
      <c r="N20" s="89">
        <v>19.882622865020231</v>
      </c>
      <c r="O20" s="99">
        <v>2198.2316136129994</v>
      </c>
      <c r="P20" s="100">
        <v>18.908603540102746</v>
      </c>
      <c r="Q20" s="99">
        <v>2219.9764059699996</v>
      </c>
      <c r="R20" s="100">
        <v>17.247087135478502</v>
      </c>
      <c r="S20" s="99">
        <v>2529.7464249090012</v>
      </c>
      <c r="T20" s="100">
        <v>16.687501266202901</v>
      </c>
      <c r="U20" s="116">
        <v>2229.8798849059995</v>
      </c>
      <c r="V20" s="116">
        <v>13.567273285973982</v>
      </c>
      <c r="W20" s="116">
        <v>2705.1999983590003</v>
      </c>
      <c r="X20" s="116">
        <v>16.651378740808795</v>
      </c>
      <c r="Y20" s="122">
        <v>2983.954158765001</v>
      </c>
      <c r="Z20" s="122">
        <v>16.986029805764641</v>
      </c>
      <c r="AA20" s="122">
        <v>2964.8995494939982</v>
      </c>
      <c r="AB20" s="122">
        <v>15.752917190823307</v>
      </c>
      <c r="AC20" s="122">
        <v>3170.2755282999979</v>
      </c>
      <c r="AD20" s="122">
        <v>14.701323306610901</v>
      </c>
      <c r="AE20" s="122">
        <v>3491.3856864540021</v>
      </c>
      <c r="AF20" s="122">
        <v>14.931200917062403</v>
      </c>
      <c r="AG20" s="122">
        <v>4099.8342933410013</v>
      </c>
      <c r="AH20" s="122">
        <v>13.353406491437505</v>
      </c>
      <c r="AI20" s="122">
        <v>3986.4341787229996</v>
      </c>
      <c r="AJ20" s="122">
        <v>11.956432637338434</v>
      </c>
      <c r="AK20" s="122">
        <v>3966.3305175109995</v>
      </c>
      <c r="AL20" s="122">
        <v>10.909232075451397</v>
      </c>
      <c r="AM20" s="122">
        <v>4196.0554166789998</v>
      </c>
      <c r="AN20" s="122">
        <v>10.799520283445249</v>
      </c>
      <c r="AO20" s="122">
        <v>4208.3279953599995</v>
      </c>
      <c r="AP20" s="122">
        <v>10.329725544525225</v>
      </c>
      <c r="AQ20" s="122">
        <v>4148.4521150690007</v>
      </c>
      <c r="AR20" s="122">
        <v>9.1216338305305342</v>
      </c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8"/>
      <c r="CG20" s="158"/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</row>
    <row r="21" spans="2:131">
      <c r="B21" s="15" t="s">
        <v>16</v>
      </c>
      <c r="C21" s="16">
        <v>403.06</v>
      </c>
      <c r="D21" s="17">
        <v>6.8932939372820439</v>
      </c>
      <c r="E21" s="16">
        <v>432.6</v>
      </c>
      <c r="F21" s="17">
        <v>6.8716088132076703</v>
      </c>
      <c r="G21" s="18">
        <v>472.19735229000014</v>
      </c>
      <c r="H21" s="17">
        <v>6.2410916911327678</v>
      </c>
      <c r="I21" s="19">
        <v>448.46558905999996</v>
      </c>
      <c r="J21" s="17">
        <v>5.3883921769705694</v>
      </c>
      <c r="K21" s="18">
        <v>748.55911677999995</v>
      </c>
      <c r="L21" s="17">
        <v>9.1124433550694128</v>
      </c>
      <c r="M21" s="88">
        <v>864.7657844339999</v>
      </c>
      <c r="N21" s="89">
        <v>8.6937655569086694</v>
      </c>
      <c r="O21" s="99">
        <v>851.35334735800018</v>
      </c>
      <c r="P21" s="100">
        <v>7.3231150066454545</v>
      </c>
      <c r="Q21" s="99">
        <v>909.69514407800034</v>
      </c>
      <c r="R21" s="100">
        <v>7.0674586335432288</v>
      </c>
      <c r="S21" s="99">
        <v>895.71705260799968</v>
      </c>
      <c r="T21" s="100">
        <v>5.9086077965672787</v>
      </c>
      <c r="U21" s="116">
        <v>883.16513845799977</v>
      </c>
      <c r="V21" s="116">
        <v>5.3734476333059709</v>
      </c>
      <c r="W21" s="116">
        <v>927.8325080479998</v>
      </c>
      <c r="X21" s="116">
        <v>5.7111084241141867</v>
      </c>
      <c r="Y21" s="123">
        <v>929.61532460799992</v>
      </c>
      <c r="Z21" s="123">
        <v>5.2917949712144443</v>
      </c>
      <c r="AA21" s="123">
        <v>920.03586822800025</v>
      </c>
      <c r="AB21" s="123">
        <v>4.8882765175826579</v>
      </c>
      <c r="AC21" s="123">
        <v>920.79400476800015</v>
      </c>
      <c r="AD21" s="123">
        <v>4.2699412849274641</v>
      </c>
      <c r="AE21" s="123">
        <v>937.89394971999991</v>
      </c>
      <c r="AF21" s="123">
        <v>4.010981386702503</v>
      </c>
      <c r="AG21" s="123">
        <v>1182.03780177</v>
      </c>
      <c r="AH21" s="123">
        <v>3.8499681025930652</v>
      </c>
      <c r="AI21" s="123">
        <v>1184.3303981399999</v>
      </c>
      <c r="AJ21" s="123">
        <v>3.5521385756955355</v>
      </c>
      <c r="AK21" s="123">
        <v>1174.4263613399999</v>
      </c>
      <c r="AL21" s="123">
        <v>3.2302123271930445</v>
      </c>
      <c r="AM21" s="123">
        <v>1527.9049909300002</v>
      </c>
      <c r="AN21" s="123">
        <v>3.9324173067726842</v>
      </c>
      <c r="AO21" s="123">
        <v>1929.51037944</v>
      </c>
      <c r="AP21" s="123">
        <v>4.736159509644617</v>
      </c>
      <c r="AQ21" s="123">
        <v>2353.5076793099993</v>
      </c>
      <c r="AR21" s="123">
        <v>5.1749025112347056</v>
      </c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C21" s="158"/>
      <c r="BD21" s="158"/>
      <c r="BE21" s="158"/>
      <c r="BF21" s="158"/>
      <c r="BG21" s="158"/>
      <c r="BH21" s="158"/>
      <c r="BI21" s="158"/>
      <c r="BJ21" s="158"/>
      <c r="BK21" s="158"/>
      <c r="BL21" s="158"/>
      <c r="BM21" s="158"/>
      <c r="BN21" s="158"/>
      <c r="BO21" s="158"/>
      <c r="BP21" s="158"/>
      <c r="BQ21" s="158"/>
      <c r="BR21" s="158"/>
      <c r="BS21" s="158"/>
      <c r="BT21" s="158"/>
      <c r="BU21" s="158"/>
      <c r="BV21" s="158"/>
      <c r="BW21" s="158"/>
      <c r="BX21" s="158"/>
      <c r="BY21" s="158"/>
      <c r="BZ21" s="158"/>
      <c r="CA21" s="158"/>
      <c r="CB21" s="158"/>
      <c r="CC21" s="158"/>
      <c r="CD21" s="158"/>
      <c r="CE21" s="158"/>
      <c r="CF21" s="158"/>
      <c r="CG21" s="158"/>
      <c r="CH21" s="158"/>
      <c r="CI21" s="158"/>
      <c r="CJ21" s="158"/>
      <c r="CK21" s="158"/>
      <c r="CL21" s="158"/>
      <c r="CM21" s="158"/>
      <c r="CN21" s="158"/>
      <c r="CO21" s="158"/>
      <c r="CP21" s="158"/>
      <c r="CQ21" s="158"/>
      <c r="CR21" s="158"/>
      <c r="CS21" s="158"/>
      <c r="CT21" s="158"/>
      <c r="CU21" s="158"/>
      <c r="CV21" s="158"/>
      <c r="CW21" s="158"/>
      <c r="CX21" s="158"/>
      <c r="CY21" s="158"/>
      <c r="CZ21" s="158"/>
      <c r="DA21" s="158"/>
      <c r="DB21" s="158"/>
      <c r="DC21" s="158"/>
      <c r="DD21" s="158"/>
      <c r="DE21" s="158"/>
      <c r="DF21" s="158"/>
      <c r="DG21" s="158"/>
      <c r="DH21" s="158"/>
      <c r="DI21" s="158"/>
      <c r="DJ21" s="158"/>
      <c r="DK21" s="158"/>
      <c r="DL21" s="158"/>
      <c r="DM21" s="158"/>
      <c r="DN21" s="158"/>
      <c r="DO21" s="158"/>
      <c r="DP21" s="158"/>
      <c r="DQ21" s="158"/>
      <c r="DR21" s="158"/>
      <c r="DS21" s="158"/>
      <c r="DT21" s="158"/>
      <c r="DU21" s="158"/>
      <c r="DV21" s="158"/>
      <c r="DW21" s="158"/>
      <c r="DX21" s="158"/>
      <c r="DY21" s="158"/>
      <c r="DZ21" s="158"/>
      <c r="EA21" s="158"/>
    </row>
    <row r="22" spans="2:131">
      <c r="B22" s="15" t="s">
        <v>3</v>
      </c>
      <c r="C22" s="16">
        <v>0</v>
      </c>
      <c r="D22" s="17">
        <v>0</v>
      </c>
      <c r="E22" s="16">
        <v>0</v>
      </c>
      <c r="F22" s="17">
        <v>0</v>
      </c>
      <c r="G22" s="18">
        <v>0</v>
      </c>
      <c r="H22" s="17">
        <v>0</v>
      </c>
      <c r="I22" s="18">
        <v>0</v>
      </c>
      <c r="J22" s="17">
        <v>0</v>
      </c>
      <c r="K22" s="18">
        <v>75</v>
      </c>
      <c r="L22" s="17">
        <v>0.91299836754384978</v>
      </c>
      <c r="M22" s="88">
        <v>91</v>
      </c>
      <c r="N22" s="89">
        <v>0.91485195172990719</v>
      </c>
      <c r="O22" s="99">
        <v>116.77629075</v>
      </c>
      <c r="P22" s="100">
        <v>1.0044785867883763</v>
      </c>
      <c r="Q22" s="99">
        <v>135.44295742000003</v>
      </c>
      <c r="R22" s="100">
        <v>1.0522618538772044</v>
      </c>
      <c r="S22" s="99">
        <v>138.33333335</v>
      </c>
      <c r="T22" s="100">
        <v>0.912517417835359</v>
      </c>
      <c r="U22" s="116">
        <v>129.93333336000001</v>
      </c>
      <c r="V22" s="116">
        <v>0.79055426015782571</v>
      </c>
      <c r="W22" s="116">
        <v>178.93333292</v>
      </c>
      <c r="X22" s="116">
        <v>1.1013923915472184</v>
      </c>
      <c r="Y22" s="123">
        <v>169.66060564999998</v>
      </c>
      <c r="Z22" s="123">
        <v>0.96578564920974685</v>
      </c>
      <c r="AA22" s="123">
        <v>202.31515161999999</v>
      </c>
      <c r="AB22" s="123">
        <v>1.0749280967925667</v>
      </c>
      <c r="AC22" s="123">
        <v>180.37839277</v>
      </c>
      <c r="AD22" s="123">
        <v>0.83645760312214756</v>
      </c>
      <c r="AE22" s="123">
        <v>154.40417570999998</v>
      </c>
      <c r="AF22" s="123">
        <v>0.66032228375803359</v>
      </c>
      <c r="AG22" s="123">
        <v>128.42995857999998</v>
      </c>
      <c r="AH22" s="123">
        <v>0.41830408740731495</v>
      </c>
      <c r="AI22" s="123">
        <v>110.78907484</v>
      </c>
      <c r="AJ22" s="123">
        <v>0.33228746566231715</v>
      </c>
      <c r="AK22" s="123">
        <v>412.62654951999997</v>
      </c>
      <c r="AL22" s="123">
        <v>1.1349126779356795</v>
      </c>
      <c r="AM22" s="123">
        <v>435.10526881999999</v>
      </c>
      <c r="AN22" s="123">
        <v>1.1198441653981992</v>
      </c>
      <c r="AO22" s="123">
        <v>442.63929602999997</v>
      </c>
      <c r="AP22" s="123">
        <v>1.0864985923751922</v>
      </c>
      <c r="AQ22" s="123">
        <v>437.49233279999993</v>
      </c>
      <c r="AR22" s="123">
        <v>0.96195996790475835</v>
      </c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8"/>
      <c r="CA22" s="158"/>
      <c r="CB22" s="158"/>
      <c r="CC22" s="158"/>
      <c r="CD22" s="158"/>
      <c r="CE22" s="158"/>
      <c r="CF22" s="158"/>
      <c r="CG22" s="158"/>
      <c r="CH22" s="158"/>
      <c r="CI22" s="158"/>
      <c r="CJ22" s="158"/>
      <c r="CK22" s="158"/>
      <c r="CL22" s="158"/>
      <c r="CM22" s="158"/>
      <c r="CN22" s="158"/>
      <c r="CO22" s="158"/>
      <c r="CP22" s="158"/>
      <c r="CQ22" s="158"/>
      <c r="CR22" s="158"/>
      <c r="CS22" s="158"/>
      <c r="CT22" s="158"/>
      <c r="CU22" s="158"/>
      <c r="CV22" s="158"/>
      <c r="CW22" s="158"/>
      <c r="CX22" s="158"/>
      <c r="CY22" s="158"/>
      <c r="CZ22" s="158"/>
      <c r="DA22" s="158"/>
      <c r="DB22" s="158"/>
      <c r="DC22" s="158"/>
      <c r="DD22" s="158"/>
      <c r="DE22" s="158"/>
      <c r="DF22" s="158"/>
      <c r="DG22" s="158"/>
      <c r="DH22" s="158"/>
      <c r="DI22" s="158"/>
      <c r="DJ22" s="158"/>
      <c r="DK22" s="158"/>
      <c r="DL22" s="158"/>
      <c r="DM22" s="158"/>
      <c r="DN22" s="158"/>
      <c r="DO22" s="158"/>
      <c r="DP22" s="158"/>
      <c r="DQ22" s="158"/>
      <c r="DR22" s="158"/>
      <c r="DS22" s="158"/>
      <c r="DT22" s="158"/>
      <c r="DU22" s="158"/>
      <c r="DV22" s="158"/>
      <c r="DW22" s="158"/>
      <c r="DX22" s="158"/>
      <c r="DY22" s="158"/>
      <c r="DZ22" s="158"/>
      <c r="EA22" s="158"/>
    </row>
    <row r="23" spans="2:131">
      <c r="B23" s="15" t="s">
        <v>49</v>
      </c>
      <c r="C23" s="16">
        <v>0</v>
      </c>
      <c r="D23" s="17">
        <v>0</v>
      </c>
      <c r="E23" s="16">
        <v>0</v>
      </c>
      <c r="F23" s="17">
        <v>0</v>
      </c>
      <c r="G23" s="18">
        <v>546.98500000000001</v>
      </c>
      <c r="H23" s="17">
        <v>7.2295694207486383</v>
      </c>
      <c r="I23" s="16">
        <v>492.24</v>
      </c>
      <c r="J23" s="17">
        <v>5.9143493500838762</v>
      </c>
      <c r="K23" s="18">
        <v>313.53810506999997</v>
      </c>
      <c r="L23" s="17">
        <v>3.8167970412226935</v>
      </c>
      <c r="M23" s="88">
        <v>718.68801360199996</v>
      </c>
      <c r="N23" s="89">
        <v>7.225199251963514</v>
      </c>
      <c r="O23" s="99">
        <v>844.41155563799998</v>
      </c>
      <c r="P23" s="100">
        <v>7.2634035610095165</v>
      </c>
      <c r="Q23" s="99">
        <v>845.32130847200006</v>
      </c>
      <c r="R23" s="100">
        <v>6.5673356822560338</v>
      </c>
      <c r="S23" s="99">
        <v>683.39003097</v>
      </c>
      <c r="T23" s="100">
        <v>4.507990166458101</v>
      </c>
      <c r="U23" s="116">
        <v>289.77187116000005</v>
      </c>
      <c r="V23" s="116">
        <v>1.7630609582280223</v>
      </c>
      <c r="W23" s="116">
        <v>43.307544886999999</v>
      </c>
      <c r="X23" s="116">
        <v>0.26657191064818087</v>
      </c>
      <c r="Y23" s="123">
        <v>0</v>
      </c>
      <c r="Z23" s="123">
        <v>0</v>
      </c>
      <c r="AA23" s="123">
        <v>0</v>
      </c>
      <c r="AB23" s="123">
        <v>0</v>
      </c>
      <c r="AC23" s="123">
        <v>0</v>
      </c>
      <c r="AD23" s="123">
        <v>0</v>
      </c>
      <c r="AE23" s="123">
        <v>0</v>
      </c>
      <c r="AF23" s="123">
        <v>0</v>
      </c>
      <c r="AG23" s="123">
        <v>687.58416568799998</v>
      </c>
      <c r="AH23" s="123">
        <v>2.2395029175741632</v>
      </c>
      <c r="AI23" s="123">
        <v>668.16422788099999</v>
      </c>
      <c r="AJ23" s="123">
        <v>2.0040116613433079</v>
      </c>
      <c r="AK23" s="123">
        <v>635.34481496599994</v>
      </c>
      <c r="AL23" s="123">
        <v>1.7474902819617575</v>
      </c>
      <c r="AM23" s="123">
        <v>480.384790834</v>
      </c>
      <c r="AN23" s="123">
        <v>1.2363815005513941</v>
      </c>
      <c r="AO23" s="123">
        <v>155.64846790300001</v>
      </c>
      <c r="AP23" s="123">
        <v>0.38205338477337364</v>
      </c>
      <c r="AQ23" s="123">
        <v>0</v>
      </c>
      <c r="AR23" s="123">
        <v>0</v>
      </c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  <c r="BO23" s="158"/>
      <c r="BP23" s="158"/>
      <c r="BQ23" s="158"/>
      <c r="BR23" s="158"/>
      <c r="BS23" s="158"/>
      <c r="BT23" s="158"/>
      <c r="BU23" s="158"/>
      <c r="BV23" s="158"/>
      <c r="BW23" s="158"/>
      <c r="BX23" s="158"/>
      <c r="BY23" s="158"/>
      <c r="BZ23" s="158"/>
      <c r="CA23" s="158"/>
      <c r="CB23" s="158"/>
      <c r="CC23" s="158"/>
      <c r="CD23" s="158"/>
      <c r="CE23" s="158"/>
      <c r="CF23" s="158"/>
      <c r="CG23" s="158"/>
      <c r="CH23" s="158"/>
      <c r="CI23" s="158"/>
      <c r="CJ23" s="158"/>
      <c r="CK23" s="158"/>
      <c r="CL23" s="158"/>
      <c r="CM23" s="158"/>
      <c r="CN23" s="158"/>
      <c r="CO23" s="158"/>
      <c r="CP23" s="158"/>
      <c r="CQ23" s="158"/>
      <c r="CR23" s="158"/>
      <c r="CS23" s="158"/>
      <c r="CT23" s="158"/>
      <c r="CU23" s="158"/>
      <c r="CV23" s="158"/>
      <c r="CW23" s="158"/>
      <c r="CX23" s="158"/>
      <c r="CY23" s="158"/>
      <c r="CZ23" s="158"/>
      <c r="DA23" s="158"/>
      <c r="DB23" s="158"/>
      <c r="DC23" s="158"/>
      <c r="DD23" s="158"/>
      <c r="DE23" s="158"/>
      <c r="DF23" s="158"/>
      <c r="DG23" s="158"/>
      <c r="DH23" s="158"/>
      <c r="DI23" s="158"/>
      <c r="DJ23" s="158"/>
      <c r="DK23" s="158"/>
      <c r="DL23" s="158"/>
      <c r="DM23" s="158"/>
      <c r="DN23" s="158"/>
      <c r="DO23" s="158"/>
      <c r="DP23" s="158"/>
      <c r="DQ23" s="158"/>
      <c r="DR23" s="158"/>
      <c r="DS23" s="158"/>
      <c r="DT23" s="158"/>
      <c r="DU23" s="158"/>
      <c r="DV23" s="158"/>
      <c r="DW23" s="158"/>
      <c r="DX23" s="158"/>
      <c r="DY23" s="158"/>
      <c r="DZ23" s="158"/>
      <c r="EA23" s="158"/>
    </row>
    <row r="24" spans="2:131">
      <c r="B24" s="15" t="s">
        <v>17</v>
      </c>
      <c r="C24" s="16">
        <v>51</v>
      </c>
      <c r="D24" s="17">
        <v>0.87222247506918138</v>
      </c>
      <c r="E24" s="16">
        <v>53.5</v>
      </c>
      <c r="F24" s="17">
        <v>0.84981754855896985</v>
      </c>
      <c r="G24" s="18">
        <v>55.126184488809791</v>
      </c>
      <c r="H24" s="17">
        <v>0.72860970166064365</v>
      </c>
      <c r="I24" s="19">
        <v>105.13771386099998</v>
      </c>
      <c r="J24" s="17">
        <v>1.2632479474303384</v>
      </c>
      <c r="K24" s="18">
        <v>90.277519547999987</v>
      </c>
      <c r="L24" s="17">
        <v>1.0989763729764264</v>
      </c>
      <c r="M24" s="88">
        <v>88.438617321999999</v>
      </c>
      <c r="N24" s="89">
        <v>0.88910155676182501</v>
      </c>
      <c r="O24" s="99">
        <v>136.533678568</v>
      </c>
      <c r="P24" s="100">
        <v>1.1744263806992266</v>
      </c>
      <c r="Q24" s="99">
        <v>235.78875371299998</v>
      </c>
      <c r="R24" s="100">
        <v>1.8318524331690338</v>
      </c>
      <c r="S24" s="99">
        <v>311.81346784999994</v>
      </c>
      <c r="T24" s="100">
        <v>2.0568811120083565</v>
      </c>
      <c r="U24" s="116">
        <v>333.72268855599998</v>
      </c>
      <c r="V24" s="116">
        <v>2.0304712141748835</v>
      </c>
      <c r="W24" s="116">
        <v>327.71970771899998</v>
      </c>
      <c r="X24" s="116">
        <v>2.0172205298560129</v>
      </c>
      <c r="Y24" s="123">
        <v>348.19612263400001</v>
      </c>
      <c r="Z24" s="123">
        <v>1.9820913467922325</v>
      </c>
      <c r="AA24" s="123">
        <v>358.54326081599999</v>
      </c>
      <c r="AB24" s="123">
        <v>1.9049894280317656</v>
      </c>
      <c r="AC24" s="123">
        <v>424.26694582800008</v>
      </c>
      <c r="AD24" s="123">
        <v>1.9674269580822308</v>
      </c>
      <c r="AE24" s="123">
        <v>454.70568174100003</v>
      </c>
      <c r="AF24" s="123">
        <v>1.9445866203055342</v>
      </c>
      <c r="AG24" s="123">
        <v>484.46049612500008</v>
      </c>
      <c r="AH24" s="123">
        <v>1.577916928083644</v>
      </c>
      <c r="AI24" s="123">
        <v>492.31595178700002</v>
      </c>
      <c r="AJ24" s="123">
        <v>1.4765934290965848</v>
      </c>
      <c r="AK24" s="123">
        <v>484.49116285300005</v>
      </c>
      <c r="AL24" s="123">
        <v>1.332573397686855</v>
      </c>
      <c r="AM24" s="123">
        <v>889.77348441100014</v>
      </c>
      <c r="AN24" s="123">
        <v>2.2900381044475262</v>
      </c>
      <c r="AO24" s="123">
        <v>889.57748960299989</v>
      </c>
      <c r="AP24" s="123">
        <v>2.1835492215241779</v>
      </c>
      <c r="AQ24" s="123">
        <v>981.25132511799995</v>
      </c>
      <c r="AR24" s="123">
        <v>2.1575795104243096</v>
      </c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  <c r="DE24" s="158"/>
      <c r="DF24" s="158"/>
      <c r="DG24" s="158"/>
      <c r="DH24" s="158"/>
      <c r="DI24" s="158"/>
      <c r="DJ24" s="158"/>
      <c r="DK24" s="158"/>
      <c r="DL24" s="158"/>
      <c r="DM24" s="158"/>
      <c r="DN24" s="158"/>
      <c r="DO24" s="158"/>
      <c r="DP24" s="158"/>
      <c r="DQ24" s="158"/>
      <c r="DR24" s="158"/>
      <c r="DS24" s="158"/>
      <c r="DT24" s="158"/>
      <c r="DU24" s="158"/>
      <c r="DV24" s="158"/>
      <c r="DW24" s="158"/>
      <c r="DX24" s="158"/>
      <c r="DY24" s="158"/>
      <c r="DZ24" s="158"/>
      <c r="EA24" s="158"/>
    </row>
    <row r="25" spans="2:131">
      <c r="B25" s="21" t="s">
        <v>18</v>
      </c>
      <c r="C25" s="22">
        <v>1711.61</v>
      </c>
      <c r="D25" s="23">
        <v>29.272641383395325</v>
      </c>
      <c r="E25" s="22">
        <v>1816.8083093680002</v>
      </c>
      <c r="F25" s="23">
        <v>28.858982872311785</v>
      </c>
      <c r="G25" s="22">
        <v>2460.2285882003735</v>
      </c>
      <c r="H25" s="23">
        <v>32.517150139958162</v>
      </c>
      <c r="I25" s="22">
        <v>2399.8256781762398</v>
      </c>
      <c r="J25" s="23">
        <v>28.834323582066148</v>
      </c>
      <c r="K25" s="22">
        <v>2861.7442738989994</v>
      </c>
      <c r="L25" s="23">
        <v>34.836904671969947</v>
      </c>
      <c r="M25" s="22">
        <v>3740.6098780530001</v>
      </c>
      <c r="N25" s="90">
        <v>37.605541182384144</v>
      </c>
      <c r="O25" s="101">
        <v>4147.3064859269998</v>
      </c>
      <c r="P25" s="102">
        <v>35.674027075245327</v>
      </c>
      <c r="Q25" s="101">
        <v>4346.2245696529999</v>
      </c>
      <c r="R25" s="102">
        <v>33.765995738324001</v>
      </c>
      <c r="S25" s="101">
        <v>4559.0003096870005</v>
      </c>
      <c r="T25" s="102">
        <v>30.073497759071994</v>
      </c>
      <c r="U25" s="117">
        <v>3866.4729164399992</v>
      </c>
      <c r="V25" s="117">
        <v>23.524807351840685</v>
      </c>
      <c r="W25" s="117">
        <v>4182.993091933</v>
      </c>
      <c r="X25" s="117">
        <v>25.747671996974393</v>
      </c>
      <c r="Y25" s="101">
        <v>4431.4262116570007</v>
      </c>
      <c r="Z25" s="101">
        <v>25.225701772981061</v>
      </c>
      <c r="AA25" s="101">
        <v>4445.7938301579989</v>
      </c>
      <c r="AB25" s="101">
        <v>23.621111233230298</v>
      </c>
      <c r="AC25" s="101">
        <v>4695.7148716659976</v>
      </c>
      <c r="AD25" s="101">
        <v>21.775149152742738</v>
      </c>
      <c r="AE25" s="101">
        <v>5038.3894936250026</v>
      </c>
      <c r="AF25" s="101">
        <v>21.54709120782848</v>
      </c>
      <c r="AG25" s="101">
        <v>6582.3467155040007</v>
      </c>
      <c r="AH25" s="101">
        <v>21.439098527095691</v>
      </c>
      <c r="AI25" s="101">
        <v>6442.033831370999</v>
      </c>
      <c r="AJ25" s="101">
        <v>19.321463769136177</v>
      </c>
      <c r="AK25" s="101">
        <v>6673.2194061899991</v>
      </c>
      <c r="AL25" s="101">
        <v>18.354420760228734</v>
      </c>
      <c r="AM25" s="101">
        <v>7529.2239516740001</v>
      </c>
      <c r="AN25" s="101">
        <v>19.378201360615051</v>
      </c>
      <c r="AO25" s="101">
        <v>7625.7036283359994</v>
      </c>
      <c r="AP25" s="101">
        <v>18.717986252842586</v>
      </c>
      <c r="AQ25" s="101">
        <v>7920.7034522969989</v>
      </c>
      <c r="AR25" s="101">
        <v>17.416075820094306</v>
      </c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  <c r="BH25" s="158"/>
      <c r="BI25" s="158"/>
      <c r="BJ25" s="158"/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8"/>
      <c r="CA25" s="158"/>
      <c r="CB25" s="158"/>
      <c r="CC25" s="158"/>
      <c r="CD25" s="158"/>
      <c r="CE25" s="158"/>
      <c r="CF25" s="158"/>
      <c r="CG25" s="158"/>
      <c r="CH25" s="158"/>
      <c r="CI25" s="158"/>
      <c r="CJ25" s="158"/>
      <c r="CK25" s="158"/>
      <c r="CL25" s="158"/>
      <c r="CM25" s="158"/>
      <c r="CN25" s="158"/>
      <c r="CO25" s="158"/>
      <c r="CP25" s="158"/>
      <c r="CQ25" s="158"/>
      <c r="CR25" s="158"/>
      <c r="CS25" s="158"/>
      <c r="CT25" s="158"/>
      <c r="CU25" s="158"/>
      <c r="CV25" s="158"/>
      <c r="CW25" s="158"/>
      <c r="CX25" s="158"/>
      <c r="CY25" s="158"/>
      <c r="CZ25" s="158"/>
      <c r="DA25" s="158"/>
      <c r="DB25" s="158"/>
      <c r="DC25" s="158"/>
      <c r="DD25" s="158"/>
      <c r="DE25" s="158"/>
      <c r="DF25" s="158"/>
      <c r="DG25" s="158"/>
      <c r="DH25" s="158"/>
      <c r="DI25" s="158"/>
      <c r="DJ25" s="158"/>
      <c r="DK25" s="158"/>
      <c r="DL25" s="158"/>
      <c r="DM25" s="158"/>
      <c r="DN25" s="158"/>
      <c r="DO25" s="158"/>
      <c r="DP25" s="158"/>
      <c r="DQ25" s="158"/>
      <c r="DR25" s="158"/>
      <c r="DS25" s="158"/>
      <c r="DT25" s="158"/>
      <c r="DU25" s="158"/>
      <c r="DV25" s="158"/>
      <c r="DW25" s="158"/>
      <c r="DX25" s="158"/>
      <c r="DY25" s="158"/>
      <c r="DZ25" s="158"/>
      <c r="EA25" s="158"/>
    </row>
    <row r="26" spans="2:131">
      <c r="B26" s="9"/>
      <c r="C26" s="24"/>
      <c r="D26" s="16"/>
      <c r="E26" s="24"/>
      <c r="F26" s="16"/>
      <c r="G26" s="25"/>
      <c r="H26" s="25"/>
      <c r="I26" s="25"/>
      <c r="J26" s="26"/>
      <c r="K26" s="25"/>
      <c r="L26" s="26"/>
      <c r="M26" s="92"/>
      <c r="N26" s="92"/>
      <c r="O26" s="113"/>
      <c r="P26" s="114"/>
      <c r="Q26" s="113"/>
      <c r="R26" s="114"/>
      <c r="S26" s="113"/>
      <c r="T26" s="11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58"/>
      <c r="AT26" s="158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158"/>
      <c r="BF26" s="158"/>
      <c r="BG26" s="158"/>
      <c r="BH26" s="158"/>
      <c r="BI26" s="158"/>
      <c r="BJ26" s="158"/>
      <c r="BK26" s="158"/>
      <c r="BL26" s="158"/>
      <c r="BM26" s="158"/>
      <c r="BN26" s="158"/>
      <c r="BO26" s="158"/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8"/>
      <c r="DB26" s="158"/>
      <c r="DC26" s="158"/>
      <c r="DD26" s="158"/>
      <c r="DE26" s="158"/>
      <c r="DF26" s="158"/>
      <c r="DG26" s="158"/>
      <c r="DH26" s="158"/>
      <c r="DI26" s="158"/>
      <c r="DJ26" s="158"/>
      <c r="DK26" s="158"/>
      <c r="DL26" s="158"/>
      <c r="DM26" s="158"/>
      <c r="DN26" s="158"/>
      <c r="DO26" s="158"/>
      <c r="DP26" s="158"/>
      <c r="DQ26" s="158"/>
      <c r="DR26" s="158"/>
      <c r="DS26" s="158"/>
      <c r="DT26" s="158"/>
      <c r="DU26" s="158"/>
      <c r="DV26" s="158"/>
      <c r="DW26" s="158"/>
      <c r="DX26" s="158"/>
      <c r="DY26" s="158"/>
      <c r="DZ26" s="158"/>
      <c r="EA26" s="158"/>
    </row>
    <row r="27" spans="2:131">
      <c r="B27" s="9" t="s">
        <v>19</v>
      </c>
      <c r="C27" s="24"/>
      <c r="D27" s="16"/>
      <c r="E27" s="24"/>
      <c r="F27" s="16"/>
      <c r="G27" s="25"/>
      <c r="H27" s="25"/>
      <c r="I27" s="25"/>
      <c r="J27" s="26"/>
      <c r="K27" s="25"/>
      <c r="L27" s="26"/>
      <c r="M27" s="92"/>
      <c r="N27" s="92"/>
      <c r="O27" s="113"/>
      <c r="P27" s="114"/>
      <c r="Q27" s="113"/>
      <c r="R27" s="114"/>
      <c r="S27" s="113"/>
      <c r="T27" s="11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8"/>
      <c r="CA27" s="158"/>
      <c r="CB27" s="158"/>
      <c r="CC27" s="158"/>
      <c r="CD27" s="158"/>
      <c r="CE27" s="158"/>
      <c r="CF27" s="158"/>
      <c r="CG27" s="158"/>
      <c r="CH27" s="158"/>
      <c r="CI27" s="158"/>
      <c r="CJ27" s="158"/>
      <c r="CK27" s="158"/>
      <c r="CL27" s="158"/>
      <c r="CM27" s="158"/>
      <c r="CN27" s="158"/>
      <c r="CO27" s="158"/>
      <c r="CP27" s="158"/>
      <c r="CQ27" s="158"/>
      <c r="CR27" s="158"/>
      <c r="CS27" s="158"/>
      <c r="CT27" s="158"/>
      <c r="CU27" s="158"/>
      <c r="CV27" s="158"/>
      <c r="CW27" s="158"/>
      <c r="CX27" s="158"/>
      <c r="CY27" s="158"/>
      <c r="CZ27" s="158"/>
      <c r="DA27" s="158"/>
      <c r="DB27" s="158"/>
      <c r="DC27" s="158"/>
      <c r="DD27" s="158"/>
      <c r="DE27" s="158"/>
      <c r="DF27" s="158"/>
      <c r="DG27" s="158"/>
      <c r="DH27" s="158"/>
      <c r="DI27" s="158"/>
      <c r="DJ27" s="158"/>
      <c r="DK27" s="158"/>
      <c r="DL27" s="158"/>
      <c r="DM27" s="158"/>
      <c r="DN27" s="158"/>
      <c r="DO27" s="158"/>
      <c r="DP27" s="158"/>
      <c r="DQ27" s="158"/>
      <c r="DR27" s="158"/>
      <c r="DS27" s="158"/>
      <c r="DT27" s="158"/>
      <c r="DU27" s="158"/>
      <c r="DV27" s="158"/>
      <c r="DW27" s="158"/>
      <c r="DX27" s="158"/>
      <c r="DY27" s="158"/>
      <c r="DZ27" s="158"/>
      <c r="EA27" s="158"/>
    </row>
    <row r="28" spans="2:131">
      <c r="B28" s="15" t="s">
        <v>20</v>
      </c>
      <c r="C28" s="24">
        <v>241.3</v>
      </c>
      <c r="D28" s="16">
        <v>4.1268094751802638</v>
      </c>
      <c r="E28" s="24">
        <v>312.89999999999998</v>
      </c>
      <c r="F28" s="16">
        <v>4.970241326057975</v>
      </c>
      <c r="G28" s="25">
        <v>330.3</v>
      </c>
      <c r="H28" s="16">
        <v>4.3656165702410039</v>
      </c>
      <c r="I28" s="25">
        <v>493.3</v>
      </c>
      <c r="J28" s="16">
        <v>5.927085434739916</v>
      </c>
      <c r="K28" s="18">
        <v>593.80512595000005</v>
      </c>
      <c r="L28" s="16">
        <v>7.2285748084202694</v>
      </c>
      <c r="M28" s="88">
        <v>623.99019482899985</v>
      </c>
      <c r="N28" s="16">
        <v>6.273171951644346</v>
      </c>
      <c r="O28" s="99">
        <v>619.0336339889999</v>
      </c>
      <c r="P28" s="103">
        <v>5.3247626367490497</v>
      </c>
      <c r="Q28" s="99">
        <v>769.10364343900005</v>
      </c>
      <c r="R28" s="103">
        <v>5.9751975376560287</v>
      </c>
      <c r="S28" s="99">
        <v>734.70034622900005</v>
      </c>
      <c r="T28" s="103">
        <v>4.924457238583118</v>
      </c>
      <c r="U28" s="103">
        <v>663.30525891000002</v>
      </c>
      <c r="V28" s="103">
        <v>4.035752679133684</v>
      </c>
      <c r="W28" s="103">
        <v>669.18905884999992</v>
      </c>
      <c r="X28" s="103">
        <v>4.1190745508192128</v>
      </c>
      <c r="Y28" s="123">
        <v>575.42156244</v>
      </c>
      <c r="Z28" s="123">
        <v>3.2755623211486653</v>
      </c>
      <c r="AA28" s="123">
        <v>489.6133567</v>
      </c>
      <c r="AB28" s="123">
        <v>2.6013827905004194</v>
      </c>
      <c r="AC28" s="123">
        <v>385.04771958999993</v>
      </c>
      <c r="AD28" s="123">
        <v>1.785558057536184</v>
      </c>
      <c r="AE28" s="123">
        <v>279.88486689000001</v>
      </c>
      <c r="AF28" s="123">
        <v>1.196950883253532</v>
      </c>
      <c r="AG28" s="123">
        <v>203.03847253000001</v>
      </c>
      <c r="AH28" s="123">
        <v>0.66130849763789479</v>
      </c>
      <c r="AI28" s="123">
        <v>144.69675883999997</v>
      </c>
      <c r="AJ28" s="123">
        <v>0.4339861069688763</v>
      </c>
      <c r="AK28" s="123">
        <v>95.263550919999986</v>
      </c>
      <c r="AL28" s="123">
        <v>0.26201855360506504</v>
      </c>
      <c r="AM28" s="123">
        <v>56.533037840000006</v>
      </c>
      <c r="AN28" s="123">
        <v>0.14550086407606749</v>
      </c>
      <c r="AO28" s="123">
        <v>29.8181738</v>
      </c>
      <c r="AP28" s="123">
        <v>7.3191431830541984E-2</v>
      </c>
      <c r="AQ28" s="123">
        <v>14.909086840000002</v>
      </c>
      <c r="AR28" s="123">
        <v>3.2782162389694017E-2</v>
      </c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58"/>
      <c r="BD28" s="158"/>
      <c r="BE28" s="158"/>
      <c r="BF28" s="158"/>
      <c r="BG28" s="158"/>
      <c r="BH28" s="158"/>
      <c r="BI28" s="158"/>
      <c r="BJ28" s="158"/>
      <c r="BK28" s="158"/>
      <c r="BL28" s="158"/>
      <c r="BM28" s="158"/>
      <c r="BN28" s="158"/>
      <c r="BO28" s="158"/>
      <c r="BP28" s="158"/>
      <c r="BQ28" s="158"/>
      <c r="BR28" s="158"/>
      <c r="BS28" s="158"/>
      <c r="BT28" s="158"/>
      <c r="BU28" s="158"/>
      <c r="BV28" s="158"/>
      <c r="BW28" s="158"/>
      <c r="BX28" s="158"/>
      <c r="BY28" s="158"/>
      <c r="BZ28" s="158"/>
      <c r="CA28" s="158"/>
      <c r="CB28" s="158"/>
      <c r="CC28" s="158"/>
      <c r="CD28" s="158"/>
      <c r="CE28" s="158"/>
      <c r="CF28" s="158"/>
      <c r="CG28" s="158"/>
      <c r="CH28" s="158"/>
      <c r="CI28" s="158"/>
      <c r="CJ28" s="158"/>
      <c r="CK28" s="158"/>
      <c r="CL28" s="158"/>
      <c r="CM28" s="158"/>
      <c r="CN28" s="158"/>
      <c r="CO28" s="158"/>
      <c r="CP28" s="158"/>
      <c r="CQ28" s="158"/>
      <c r="CR28" s="158"/>
      <c r="CS28" s="158"/>
      <c r="CT28" s="158"/>
      <c r="CU28" s="158"/>
      <c r="CV28" s="158"/>
      <c r="CW28" s="158"/>
      <c r="CX28" s="158"/>
      <c r="CY28" s="158"/>
      <c r="CZ28" s="158"/>
      <c r="DA28" s="158"/>
      <c r="DB28" s="158"/>
      <c r="DC28" s="158"/>
      <c r="DD28" s="158"/>
      <c r="DE28" s="158"/>
      <c r="DF28" s="158"/>
      <c r="DG28" s="158"/>
      <c r="DH28" s="158"/>
      <c r="DI28" s="158"/>
      <c r="DJ28" s="158"/>
      <c r="DK28" s="158"/>
      <c r="DL28" s="158"/>
      <c r="DM28" s="158"/>
      <c r="DN28" s="158"/>
      <c r="DO28" s="158"/>
      <c r="DP28" s="158"/>
      <c r="DQ28" s="158"/>
      <c r="DR28" s="158"/>
      <c r="DS28" s="158"/>
      <c r="DT28" s="158"/>
      <c r="DU28" s="158"/>
      <c r="DV28" s="158"/>
      <c r="DW28" s="158"/>
      <c r="DX28" s="158"/>
      <c r="DY28" s="158"/>
      <c r="DZ28" s="158"/>
      <c r="EA28" s="158"/>
    </row>
    <row r="29" spans="2:131">
      <c r="B29" s="15" t="s">
        <v>21</v>
      </c>
      <c r="C29" s="16">
        <v>760.96172669300006</v>
      </c>
      <c r="D29" s="16">
        <v>13.01427295468797</v>
      </c>
      <c r="E29" s="16">
        <v>544.33990374999996</v>
      </c>
      <c r="F29" s="16">
        <v>8.6465346278065525</v>
      </c>
      <c r="G29" s="16">
        <v>506.76993100444088</v>
      </c>
      <c r="H29" s="16">
        <v>6.6980418047014139</v>
      </c>
      <c r="I29" s="16">
        <v>445.40275514299992</v>
      </c>
      <c r="J29" s="16">
        <v>5.351591693900474</v>
      </c>
      <c r="K29" s="18">
        <v>371.84811579000007</v>
      </c>
      <c r="L29" s="16">
        <v>4.5266229692070201</v>
      </c>
      <c r="M29" s="88">
        <v>313.79340081099997</v>
      </c>
      <c r="N29" s="16">
        <v>3.1546648919989928</v>
      </c>
      <c r="O29" s="99">
        <v>245.88138063600002</v>
      </c>
      <c r="P29" s="103">
        <v>2.1150062238881668</v>
      </c>
      <c r="Q29" s="99">
        <v>186.82821867600003</v>
      </c>
      <c r="R29" s="103">
        <v>1.4514760419101271</v>
      </c>
      <c r="S29" s="99">
        <v>169.74178350000003</v>
      </c>
      <c r="T29" s="103">
        <v>1.1377239152491767</v>
      </c>
      <c r="U29" s="103">
        <v>118.52661812800001</v>
      </c>
      <c r="V29" s="103">
        <v>0.72115230541785114</v>
      </c>
      <c r="W29" s="103">
        <v>74.113812817999985</v>
      </c>
      <c r="X29" s="103">
        <v>0.45619442847351116</v>
      </c>
      <c r="Y29" s="123">
        <v>36.597372841000002</v>
      </c>
      <c r="Z29" s="123">
        <v>0.20832895976766394</v>
      </c>
      <c r="AA29" s="123">
        <v>18.269327489999998</v>
      </c>
      <c r="AB29" s="123">
        <v>9.7067437961302308E-2</v>
      </c>
      <c r="AC29" s="123">
        <v>14.615462089999999</v>
      </c>
      <c r="AD29" s="123">
        <v>6.7775381522067052E-2</v>
      </c>
      <c r="AE29" s="123">
        <v>10.96159669</v>
      </c>
      <c r="AF29" s="123">
        <v>4.6878178823155502E-2</v>
      </c>
      <c r="AG29" s="123">
        <v>7.3077312900000004</v>
      </c>
      <c r="AH29" s="123">
        <v>2.3801719646099503E-2</v>
      </c>
      <c r="AI29" s="123">
        <v>3.6538658900000001</v>
      </c>
      <c r="AJ29" s="123">
        <v>1.0958967192491875E-2</v>
      </c>
      <c r="AK29" s="123">
        <v>0</v>
      </c>
      <c r="AL29" s="123">
        <v>0</v>
      </c>
      <c r="AM29" s="123">
        <v>0</v>
      </c>
      <c r="AN29" s="123">
        <v>0</v>
      </c>
      <c r="AO29" s="123">
        <v>0</v>
      </c>
      <c r="AP29" s="123">
        <v>0</v>
      </c>
      <c r="AQ29" s="123">
        <v>0</v>
      </c>
      <c r="AR29" s="123">
        <v>0</v>
      </c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  <c r="BL29" s="158"/>
      <c r="BM29" s="158"/>
      <c r="BN29" s="158"/>
      <c r="BO29" s="158"/>
      <c r="BP29" s="158"/>
      <c r="BQ29" s="158"/>
      <c r="BR29" s="158"/>
      <c r="BS29" s="158"/>
      <c r="BT29" s="158"/>
      <c r="BU29" s="158"/>
      <c r="BV29" s="158"/>
      <c r="BW29" s="158"/>
      <c r="BX29" s="158"/>
      <c r="BY29" s="158"/>
      <c r="BZ29" s="158"/>
      <c r="CA29" s="158"/>
      <c r="CB29" s="158"/>
      <c r="CC29" s="158"/>
      <c r="CD29" s="158"/>
      <c r="CE29" s="158"/>
      <c r="CF29" s="158"/>
      <c r="CG29" s="158"/>
      <c r="CH29" s="158"/>
      <c r="CI29" s="158"/>
      <c r="CJ29" s="158"/>
      <c r="CK29" s="158"/>
      <c r="CL29" s="158"/>
      <c r="CM29" s="158"/>
      <c r="CN29" s="158"/>
      <c r="CO29" s="158"/>
      <c r="CP29" s="158"/>
      <c r="CQ29" s="158"/>
      <c r="CR29" s="158"/>
      <c r="CS29" s="158"/>
      <c r="CT29" s="158"/>
      <c r="CU29" s="158"/>
      <c r="CV29" s="158"/>
      <c r="CW29" s="158"/>
      <c r="CX29" s="158"/>
      <c r="CY29" s="158"/>
      <c r="CZ29" s="158"/>
      <c r="DA29" s="158"/>
      <c r="DB29" s="158"/>
      <c r="DC29" s="158"/>
      <c r="DD29" s="158"/>
      <c r="DE29" s="158"/>
      <c r="DF29" s="158"/>
      <c r="DG29" s="158"/>
      <c r="DH29" s="158"/>
      <c r="DI29" s="158"/>
      <c r="DJ29" s="158"/>
      <c r="DK29" s="158"/>
      <c r="DL29" s="158"/>
      <c r="DM29" s="158"/>
      <c r="DN29" s="158"/>
      <c r="DO29" s="158"/>
      <c r="DP29" s="158"/>
      <c r="DQ29" s="158"/>
      <c r="DR29" s="158"/>
      <c r="DS29" s="158"/>
      <c r="DT29" s="158"/>
      <c r="DU29" s="158"/>
      <c r="DV29" s="158"/>
      <c r="DW29" s="158"/>
      <c r="DX29" s="158"/>
      <c r="DY29" s="158"/>
      <c r="DZ29" s="158"/>
      <c r="EA29" s="158"/>
    </row>
    <row r="30" spans="2:131">
      <c r="B30" s="15" t="s">
        <v>22</v>
      </c>
      <c r="C30" s="16">
        <v>346.6</v>
      </c>
      <c r="D30" s="16">
        <v>5.927692350176045</v>
      </c>
      <c r="E30" s="16">
        <v>317.83830975400002</v>
      </c>
      <c r="F30" s="16">
        <v>5.0486836118368377</v>
      </c>
      <c r="G30" s="16">
        <v>322.89830987255976</v>
      </c>
      <c r="H30" s="16">
        <v>4.267787502520318</v>
      </c>
      <c r="I30" s="16">
        <v>466.81674015700003</v>
      </c>
      <c r="J30" s="16">
        <v>5.6088844542414806</v>
      </c>
      <c r="K30" s="18">
        <v>361.25034744599998</v>
      </c>
      <c r="L30" s="16">
        <v>4.3976130332379535</v>
      </c>
      <c r="M30" s="88">
        <v>392.31923141200008</v>
      </c>
      <c r="N30" s="16">
        <v>3.9441100500928061</v>
      </c>
      <c r="O30" s="99">
        <v>464.40934383800021</v>
      </c>
      <c r="P30" s="103">
        <v>3.9947256278964458</v>
      </c>
      <c r="Q30" s="99">
        <v>612.92333571400002</v>
      </c>
      <c r="R30" s="103">
        <v>4.7618263644601804</v>
      </c>
      <c r="S30" s="99">
        <v>588.05942185799995</v>
      </c>
      <c r="T30" s="103">
        <v>3.9415708615754648</v>
      </c>
      <c r="U30" s="103">
        <v>491.09967353299993</v>
      </c>
      <c r="V30" s="103">
        <v>2.9880010697328157</v>
      </c>
      <c r="W30" s="103">
        <v>436.40712405099998</v>
      </c>
      <c r="X30" s="103">
        <v>2.6862266420850305</v>
      </c>
      <c r="Y30" s="123">
        <v>385.68659176700004</v>
      </c>
      <c r="Z30" s="123">
        <v>2.1955042185197269</v>
      </c>
      <c r="AA30" s="123">
        <v>435.22211960799996</v>
      </c>
      <c r="AB30" s="123">
        <v>2.3123947018608084</v>
      </c>
      <c r="AC30" s="123">
        <v>404.06841857600006</v>
      </c>
      <c r="AD30" s="123">
        <v>1.873761572598126</v>
      </c>
      <c r="AE30" s="123">
        <v>344.34305732299975</v>
      </c>
      <c r="AF30" s="123">
        <v>1.472611689173511</v>
      </c>
      <c r="AG30" s="123">
        <v>305.74078265200012</v>
      </c>
      <c r="AH30" s="123">
        <v>0.99581608905353558</v>
      </c>
      <c r="AI30" s="123">
        <v>245.27038249799998</v>
      </c>
      <c r="AJ30" s="123">
        <v>0.73563457335472027</v>
      </c>
      <c r="AK30" s="123">
        <v>191.32554972000005</v>
      </c>
      <c r="AL30" s="123">
        <v>0.52623320589243039</v>
      </c>
      <c r="AM30" s="123">
        <v>161.42925820899995</v>
      </c>
      <c r="AN30" s="123">
        <v>0.41547557771517946</v>
      </c>
      <c r="AO30" s="123">
        <v>136.309114604</v>
      </c>
      <c r="AP30" s="123">
        <v>0.33458317522517766</v>
      </c>
      <c r="AQ30" s="123">
        <v>125.16019460100001</v>
      </c>
      <c r="AR30" s="123">
        <v>0.27520275843639036</v>
      </c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8"/>
      <c r="CG30" s="158"/>
      <c r="CH30" s="158"/>
      <c r="CI30" s="158"/>
      <c r="CJ30" s="158"/>
      <c r="CK30" s="158"/>
      <c r="CL30" s="158"/>
      <c r="CM30" s="158"/>
      <c r="CN30" s="158"/>
      <c r="CO30" s="158"/>
      <c r="CP30" s="158"/>
      <c r="CQ30" s="158"/>
      <c r="CR30" s="158"/>
      <c r="CS30" s="158"/>
      <c r="CT30" s="158"/>
      <c r="CU30" s="158"/>
      <c r="CV30" s="158"/>
      <c r="CW30" s="158"/>
      <c r="CX30" s="158"/>
      <c r="CY30" s="158"/>
      <c r="CZ30" s="158"/>
      <c r="DA30" s="158"/>
      <c r="DB30" s="158"/>
      <c r="DC30" s="158"/>
      <c r="DD30" s="158"/>
      <c r="DE30" s="158"/>
      <c r="DF30" s="158"/>
      <c r="DG30" s="158"/>
      <c r="DH30" s="158"/>
      <c r="DI30" s="158"/>
      <c r="DJ30" s="158"/>
      <c r="DK30" s="158"/>
      <c r="DL30" s="158"/>
      <c r="DM30" s="158"/>
      <c r="DN30" s="158"/>
      <c r="DO30" s="158"/>
      <c r="DP30" s="158"/>
      <c r="DQ30" s="158"/>
      <c r="DR30" s="158"/>
      <c r="DS30" s="158"/>
      <c r="DT30" s="158"/>
      <c r="DU30" s="158"/>
      <c r="DV30" s="158"/>
      <c r="DW30" s="158"/>
      <c r="DX30" s="158"/>
      <c r="DY30" s="158"/>
      <c r="DZ30" s="158"/>
      <c r="EA30" s="158"/>
    </row>
    <row r="31" spans="2:131">
      <c r="B31" s="15" t="s">
        <v>52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8">
        <v>0</v>
      </c>
      <c r="L31" s="16">
        <v>0</v>
      </c>
      <c r="M31" s="88">
        <v>0</v>
      </c>
      <c r="N31" s="16">
        <v>0</v>
      </c>
      <c r="O31" s="99">
        <v>0</v>
      </c>
      <c r="P31" s="103">
        <v>0</v>
      </c>
      <c r="Q31" s="99">
        <v>0</v>
      </c>
      <c r="R31" s="103">
        <v>0</v>
      </c>
      <c r="S31" s="99">
        <v>384.99639999800002</v>
      </c>
      <c r="T31" s="103">
        <v>2.580505533350677</v>
      </c>
      <c r="U31" s="103">
        <v>369.92959053500005</v>
      </c>
      <c r="V31" s="103">
        <v>2.2507651131031094</v>
      </c>
      <c r="W31" s="103">
        <v>532.04523230400002</v>
      </c>
      <c r="X31" s="103">
        <v>3.2749100531234769</v>
      </c>
      <c r="Y31" s="123">
        <v>568.43376074499974</v>
      </c>
      <c r="Z31" s="123">
        <v>3.2357845626601862</v>
      </c>
      <c r="AA31" s="123">
        <v>590.33075692</v>
      </c>
      <c r="AB31" s="123">
        <v>3.136508125728537</v>
      </c>
      <c r="AC31" s="123">
        <v>554.38203215200008</v>
      </c>
      <c r="AD31" s="123">
        <v>2.5708016282145927</v>
      </c>
      <c r="AE31" s="123">
        <v>524.387322724</v>
      </c>
      <c r="AF31" s="123">
        <v>2.2425859464139277</v>
      </c>
      <c r="AG31" s="123">
        <v>818.21677407300001</v>
      </c>
      <c r="AH31" s="123">
        <v>2.6649811676670834</v>
      </c>
      <c r="AI31" s="123">
        <v>1048.444194231</v>
      </c>
      <c r="AJ31" s="123">
        <v>3.1445777906578027</v>
      </c>
      <c r="AK31" s="123">
        <v>994.20622932399999</v>
      </c>
      <c r="AL31" s="123">
        <v>2.7345241246715868</v>
      </c>
      <c r="AM31" s="123">
        <v>1215.095959726</v>
      </c>
      <c r="AN31" s="123">
        <v>3.12733082867127</v>
      </c>
      <c r="AO31" s="123">
        <v>1308.467850111</v>
      </c>
      <c r="AP31" s="123">
        <v>3.2117538819179829</v>
      </c>
      <c r="AQ31" s="123">
        <v>1349.0053511529998</v>
      </c>
      <c r="AR31" s="123">
        <v>2.9661985982545822</v>
      </c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158"/>
      <c r="BI31" s="158"/>
      <c r="BJ31" s="158"/>
      <c r="BK31" s="158"/>
      <c r="BL31" s="158"/>
      <c r="BM31" s="158"/>
      <c r="BN31" s="158"/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58"/>
      <c r="BZ31" s="158"/>
      <c r="CA31" s="158"/>
      <c r="CB31" s="158"/>
      <c r="CC31" s="158"/>
      <c r="CD31" s="158"/>
      <c r="CE31" s="158"/>
      <c r="CF31" s="158"/>
      <c r="CG31" s="158"/>
      <c r="CH31" s="158"/>
      <c r="CI31" s="158"/>
      <c r="CJ31" s="158"/>
      <c r="CK31" s="158"/>
      <c r="CL31" s="158"/>
      <c r="CM31" s="158"/>
      <c r="CN31" s="158"/>
      <c r="CO31" s="158"/>
      <c r="CP31" s="158"/>
      <c r="CQ31" s="158"/>
      <c r="CR31" s="158"/>
      <c r="CS31" s="158"/>
      <c r="CT31" s="158"/>
      <c r="CU31" s="158"/>
      <c r="CV31" s="158"/>
      <c r="CW31" s="158"/>
      <c r="CX31" s="158"/>
      <c r="CY31" s="158"/>
      <c r="CZ31" s="158"/>
      <c r="DA31" s="158"/>
      <c r="DB31" s="158"/>
      <c r="DC31" s="158"/>
      <c r="DD31" s="158"/>
      <c r="DE31" s="158"/>
      <c r="DF31" s="158"/>
      <c r="DG31" s="158"/>
      <c r="DH31" s="158"/>
      <c r="DI31" s="158"/>
      <c r="DJ31" s="158"/>
      <c r="DK31" s="158"/>
      <c r="DL31" s="158"/>
      <c r="DM31" s="158"/>
      <c r="DN31" s="158"/>
      <c r="DO31" s="158"/>
      <c r="DP31" s="158"/>
      <c r="DQ31" s="158"/>
      <c r="DR31" s="158"/>
      <c r="DS31" s="158"/>
      <c r="DT31" s="158"/>
      <c r="DU31" s="158"/>
      <c r="DV31" s="158"/>
      <c r="DW31" s="158"/>
      <c r="DX31" s="158"/>
      <c r="DY31" s="158"/>
      <c r="DZ31" s="158"/>
      <c r="EA31" s="158"/>
    </row>
    <row r="32" spans="2:131">
      <c r="B32" s="27" t="s">
        <v>51</v>
      </c>
      <c r="C32" s="150">
        <v>0</v>
      </c>
      <c r="D32" s="150">
        <v>0</v>
      </c>
      <c r="E32" s="150">
        <v>0</v>
      </c>
      <c r="F32" s="150">
        <v>0</v>
      </c>
      <c r="G32" s="150">
        <v>0</v>
      </c>
      <c r="H32" s="150">
        <v>0</v>
      </c>
      <c r="I32" s="150">
        <v>0</v>
      </c>
      <c r="J32" s="150">
        <v>0</v>
      </c>
      <c r="K32" s="151">
        <v>0</v>
      </c>
      <c r="L32" s="150">
        <v>0</v>
      </c>
      <c r="M32" s="152">
        <v>0</v>
      </c>
      <c r="N32" s="150">
        <v>0</v>
      </c>
      <c r="O32" s="153">
        <v>0</v>
      </c>
      <c r="P32" s="154">
        <v>0</v>
      </c>
      <c r="Q32" s="153">
        <v>0</v>
      </c>
      <c r="R32" s="154">
        <v>0</v>
      </c>
      <c r="S32" s="153">
        <v>250.49152356900001</v>
      </c>
      <c r="T32" s="154">
        <v>1.6789631347997123</v>
      </c>
      <c r="U32" s="154">
        <v>246.028142729</v>
      </c>
      <c r="V32" s="154">
        <v>1.4969106950734552</v>
      </c>
      <c r="W32" s="154">
        <v>414.91889927999995</v>
      </c>
      <c r="X32" s="154">
        <v>2.553959686094124</v>
      </c>
      <c r="Y32" s="155">
        <v>465.49489216799998</v>
      </c>
      <c r="Z32" s="155">
        <v>2.6498095118422857</v>
      </c>
      <c r="AA32" s="155">
        <v>475.11782763299999</v>
      </c>
      <c r="AB32" s="155">
        <v>2.5243660601803</v>
      </c>
      <c r="AC32" s="155">
        <v>456.40293237000009</v>
      </c>
      <c r="AD32" s="155">
        <v>2.1164491877633766</v>
      </c>
      <c r="AE32" s="155">
        <v>438.52192852099995</v>
      </c>
      <c r="AF32" s="155">
        <v>1.8753754552779893</v>
      </c>
      <c r="AG32" s="155">
        <v>735.988037201</v>
      </c>
      <c r="AH32" s="155">
        <v>2.3971572337796303</v>
      </c>
      <c r="AI32" s="155">
        <v>984.06018708800002</v>
      </c>
      <c r="AJ32" s="155">
        <v>2.9514721203231709</v>
      </c>
      <c r="AK32" s="118">
        <v>945.07890538800007</v>
      </c>
      <c r="AL32" s="118">
        <v>2.5994014021204612</v>
      </c>
      <c r="AM32" s="118">
        <v>1171.4418721920001</v>
      </c>
      <c r="AN32" s="118">
        <v>3.0149769255495968</v>
      </c>
      <c r="AO32" s="118">
        <v>1271.064996243</v>
      </c>
      <c r="AP32" s="118">
        <v>3.1199451599114245</v>
      </c>
      <c r="AQ32" s="118">
        <v>1310.820641537</v>
      </c>
      <c r="AR32" s="118">
        <v>2.8822378993285698</v>
      </c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158"/>
      <c r="BK32" s="158"/>
      <c r="BL32" s="158"/>
      <c r="BM32" s="158"/>
      <c r="BN32" s="158"/>
      <c r="BO32" s="158"/>
      <c r="BP32" s="158"/>
      <c r="BQ32" s="158"/>
      <c r="BR32" s="158"/>
      <c r="BS32" s="158"/>
      <c r="BT32" s="158"/>
      <c r="BU32" s="158"/>
      <c r="BV32" s="158"/>
      <c r="BW32" s="158"/>
      <c r="BX32" s="158"/>
      <c r="BY32" s="158"/>
      <c r="BZ32" s="158"/>
      <c r="CA32" s="158"/>
      <c r="CB32" s="158"/>
      <c r="CC32" s="158"/>
      <c r="CD32" s="158"/>
      <c r="CE32" s="158"/>
      <c r="CF32" s="158"/>
      <c r="CG32" s="158"/>
      <c r="CH32" s="158"/>
      <c r="CI32" s="158"/>
      <c r="CJ32" s="158"/>
      <c r="CK32" s="158"/>
      <c r="CL32" s="158"/>
      <c r="CM32" s="158"/>
      <c r="CN32" s="158"/>
      <c r="CO32" s="158"/>
      <c r="CP32" s="158"/>
      <c r="CQ32" s="158"/>
      <c r="CR32" s="158"/>
      <c r="CS32" s="158"/>
      <c r="CT32" s="158"/>
      <c r="CU32" s="158"/>
      <c r="CV32" s="158"/>
      <c r="CW32" s="158"/>
      <c r="CX32" s="158"/>
      <c r="CY32" s="158"/>
      <c r="CZ32" s="158"/>
      <c r="DA32" s="158"/>
      <c r="DB32" s="158"/>
      <c r="DC32" s="158"/>
      <c r="DD32" s="158"/>
      <c r="DE32" s="158"/>
      <c r="DF32" s="158"/>
      <c r="DG32" s="158"/>
      <c r="DH32" s="158"/>
      <c r="DI32" s="158"/>
      <c r="DJ32" s="158"/>
      <c r="DK32" s="158"/>
      <c r="DL32" s="158"/>
      <c r="DM32" s="158"/>
      <c r="DN32" s="158"/>
      <c r="DO32" s="158"/>
      <c r="DP32" s="158"/>
      <c r="DQ32" s="158"/>
      <c r="DR32" s="158"/>
      <c r="DS32" s="158"/>
      <c r="DT32" s="158"/>
      <c r="DU32" s="158"/>
      <c r="DV32" s="158"/>
      <c r="DW32" s="158"/>
      <c r="DX32" s="158"/>
      <c r="DY32" s="158"/>
      <c r="DZ32" s="158"/>
      <c r="EA32" s="158"/>
    </row>
    <row r="33" spans="2:131" ht="14.25" customHeight="1">
      <c r="B33" s="15" t="s">
        <v>23</v>
      </c>
      <c r="C33" s="16">
        <v>169.270336254</v>
      </c>
      <c r="D33" s="16">
        <v>2.8949292479069895</v>
      </c>
      <c r="E33" s="16">
        <v>147.63152300524635</v>
      </c>
      <c r="F33" s="16">
        <v>2.3450440929036565</v>
      </c>
      <c r="G33" s="16">
        <v>137.097480203</v>
      </c>
      <c r="H33" s="16">
        <v>1.8120346088783066</v>
      </c>
      <c r="I33" s="16">
        <v>161.865892484</v>
      </c>
      <c r="J33" s="16">
        <v>1.9448468958505847</v>
      </c>
      <c r="K33" s="18">
        <v>145.84957357099998</v>
      </c>
      <c r="L33" s="16">
        <v>1.775472301030528</v>
      </c>
      <c r="M33" s="88">
        <v>148.15464834799999</v>
      </c>
      <c r="N33" s="16">
        <v>1.4894458153739105</v>
      </c>
      <c r="O33" s="99">
        <v>133.794078681</v>
      </c>
      <c r="P33" s="103">
        <v>1.1508610712927934</v>
      </c>
      <c r="Q33" s="99">
        <v>103.449553252</v>
      </c>
      <c r="R33" s="103">
        <v>0.80370379354729005</v>
      </c>
      <c r="S33" s="99">
        <v>73.392835375000004</v>
      </c>
      <c r="T33" s="103">
        <v>0.49192828243190501</v>
      </c>
      <c r="U33" s="103">
        <v>53.378407121000009</v>
      </c>
      <c r="V33" s="103">
        <v>0.32477060396063234</v>
      </c>
      <c r="W33" s="103">
        <v>42.178162231999998</v>
      </c>
      <c r="X33" s="103">
        <v>0.25962019604552189</v>
      </c>
      <c r="Y33" s="123">
        <v>31.238778852999999</v>
      </c>
      <c r="Z33" s="123">
        <v>0.17782539558595711</v>
      </c>
      <c r="AA33" s="123">
        <v>24.604198405999998</v>
      </c>
      <c r="AB33" s="123">
        <v>0.13072547435964638</v>
      </c>
      <c r="AC33" s="123">
        <v>21.207777677999999</v>
      </c>
      <c r="AD33" s="123">
        <v>9.8345520279176299E-2</v>
      </c>
      <c r="AE33" s="123">
        <v>17.623735337000003</v>
      </c>
      <c r="AF33" s="123">
        <v>7.5369368170017104E-2</v>
      </c>
      <c r="AG33" s="123">
        <v>14.433523111</v>
      </c>
      <c r="AH33" s="123">
        <v>4.7010851516068791E-2</v>
      </c>
      <c r="AI33" s="123">
        <v>9.2903478259999996</v>
      </c>
      <c r="AJ33" s="123">
        <v>2.7864355205432078E-2</v>
      </c>
      <c r="AK33" s="123">
        <v>204.83252167399999</v>
      </c>
      <c r="AL33" s="123">
        <v>0.56338358734255367</v>
      </c>
      <c r="AM33" s="123">
        <v>201.50572898300001</v>
      </c>
      <c r="AN33" s="123">
        <v>0.51862165564645291</v>
      </c>
      <c r="AO33" s="123">
        <v>200.04468560499998</v>
      </c>
      <c r="AP33" s="123">
        <v>0.49102795723595122</v>
      </c>
      <c r="AQ33" s="123">
        <v>200.127852714</v>
      </c>
      <c r="AR33" s="123">
        <v>0.4400419580875628</v>
      </c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158"/>
      <c r="BG33" s="158"/>
      <c r="BH33" s="158"/>
      <c r="BI33" s="158"/>
      <c r="BJ33" s="158"/>
      <c r="BK33" s="158"/>
      <c r="BL33" s="158"/>
      <c r="BM33" s="158"/>
      <c r="BN33" s="158"/>
      <c r="BO33" s="158"/>
      <c r="BP33" s="158"/>
      <c r="BQ33" s="158"/>
      <c r="BR33" s="158"/>
      <c r="BS33" s="158"/>
      <c r="BT33" s="158"/>
      <c r="BU33" s="158"/>
      <c r="BV33" s="158"/>
      <c r="BW33" s="158"/>
      <c r="BX33" s="158"/>
      <c r="BY33" s="158"/>
      <c r="BZ33" s="158"/>
      <c r="CA33" s="158"/>
      <c r="CB33" s="158"/>
      <c r="CC33" s="158"/>
      <c r="CD33" s="158"/>
      <c r="CE33" s="158"/>
      <c r="CF33" s="158"/>
      <c r="CG33" s="158"/>
      <c r="CH33" s="158"/>
      <c r="CI33" s="158"/>
      <c r="CJ33" s="158"/>
      <c r="CK33" s="158"/>
      <c r="CL33" s="158"/>
      <c r="CM33" s="158"/>
      <c r="CN33" s="158"/>
      <c r="CO33" s="158"/>
      <c r="CP33" s="158"/>
      <c r="CQ33" s="158"/>
      <c r="CR33" s="158"/>
      <c r="CS33" s="158"/>
      <c r="CT33" s="158"/>
      <c r="CU33" s="158"/>
      <c r="CV33" s="158"/>
      <c r="CW33" s="158"/>
      <c r="CX33" s="158"/>
      <c r="CY33" s="158"/>
      <c r="CZ33" s="158"/>
      <c r="DA33" s="158"/>
      <c r="DB33" s="158"/>
      <c r="DC33" s="158"/>
      <c r="DD33" s="158"/>
      <c r="DE33" s="158"/>
      <c r="DF33" s="158"/>
      <c r="DG33" s="158"/>
      <c r="DH33" s="158"/>
      <c r="DI33" s="158"/>
      <c r="DJ33" s="158"/>
      <c r="DK33" s="158"/>
      <c r="DL33" s="158"/>
      <c r="DM33" s="158"/>
      <c r="DN33" s="158"/>
      <c r="DO33" s="158"/>
      <c r="DP33" s="158"/>
      <c r="DQ33" s="158"/>
      <c r="DR33" s="158"/>
      <c r="DS33" s="158"/>
      <c r="DT33" s="158"/>
      <c r="DU33" s="158"/>
      <c r="DV33" s="158"/>
      <c r="DW33" s="158"/>
      <c r="DX33" s="158"/>
      <c r="DY33" s="158"/>
      <c r="DZ33" s="158"/>
      <c r="EA33" s="158"/>
    </row>
    <row r="34" spans="2:131">
      <c r="B34" s="15" t="s">
        <v>4</v>
      </c>
      <c r="C34" s="16">
        <v>194.51</v>
      </c>
      <c r="D34" s="16">
        <v>3.3265881103079695</v>
      </c>
      <c r="E34" s="16">
        <v>480.90827211000004</v>
      </c>
      <c r="F34" s="16">
        <v>7.6389586707710331</v>
      </c>
      <c r="G34" s="16">
        <v>733.14373339999986</v>
      </c>
      <c r="H34" s="16">
        <v>9.6900527729318569</v>
      </c>
      <c r="I34" s="19">
        <v>1257.5939010100008</v>
      </c>
      <c r="J34" s="16">
        <v>15.110209798285275</v>
      </c>
      <c r="K34" s="18">
        <v>1480.2776207700001</v>
      </c>
      <c r="L34" s="16">
        <v>18.019880683662723</v>
      </c>
      <c r="M34" s="88">
        <v>1858.2640681999997</v>
      </c>
      <c r="N34" s="16">
        <v>18.681719885959637</v>
      </c>
      <c r="O34" s="99">
        <v>2450.4757738680005</v>
      </c>
      <c r="P34" s="103">
        <v>21.078340701569871</v>
      </c>
      <c r="Q34" s="99">
        <v>3086.9082362830009</v>
      </c>
      <c r="R34" s="103">
        <v>23.982315842287676</v>
      </c>
      <c r="S34" s="99">
        <v>3734.5353225410013</v>
      </c>
      <c r="T34" s="103">
        <v>25.031374486516427</v>
      </c>
      <c r="U34" s="103">
        <v>4163.7180082209998</v>
      </c>
      <c r="V34" s="103">
        <v>25.333337676906716</v>
      </c>
      <c r="W34" s="103">
        <v>232.45677145600001</v>
      </c>
      <c r="X34" s="103">
        <v>1.4308464234539058</v>
      </c>
      <c r="Y34" s="123">
        <v>244.17485652599999</v>
      </c>
      <c r="Z34" s="123">
        <v>1.3899547949106341</v>
      </c>
      <c r="AA34" s="123">
        <v>239.37719562000007</v>
      </c>
      <c r="AB34" s="123">
        <v>1.271843810228555</v>
      </c>
      <c r="AC34" s="123">
        <v>216.39925388999993</v>
      </c>
      <c r="AD34" s="123">
        <v>1.0034949222385756</v>
      </c>
      <c r="AE34" s="123">
        <v>214.29513453000004</v>
      </c>
      <c r="AF34" s="123">
        <v>0.91645094428570029</v>
      </c>
      <c r="AG34" s="123">
        <v>214.29513453000004</v>
      </c>
      <c r="AH34" s="123">
        <v>0.69797212174262058</v>
      </c>
      <c r="AI34" s="123">
        <v>214.29513453000004</v>
      </c>
      <c r="AJ34" s="123">
        <v>0.64273112903574658</v>
      </c>
      <c r="AK34" s="123">
        <v>214.29513453000004</v>
      </c>
      <c r="AL34" s="123">
        <v>0.58941012225448397</v>
      </c>
      <c r="AM34" s="123">
        <v>214.29513453000004</v>
      </c>
      <c r="AN34" s="123">
        <v>0.55153815242793491</v>
      </c>
      <c r="AO34" s="123">
        <v>214.29513453000004</v>
      </c>
      <c r="AP34" s="123">
        <v>0.52600698606731322</v>
      </c>
      <c r="AQ34" s="123">
        <v>214.29513453000004</v>
      </c>
      <c r="AR34" s="123">
        <v>0.47119303649342664</v>
      </c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  <c r="BH34" s="158"/>
      <c r="BI34" s="158"/>
      <c r="BJ34" s="158"/>
      <c r="BK34" s="158"/>
      <c r="BL34" s="158"/>
      <c r="BM34" s="158"/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58"/>
      <c r="CB34" s="158"/>
      <c r="CC34" s="158"/>
      <c r="CD34" s="158"/>
      <c r="CE34" s="158"/>
      <c r="CF34" s="158"/>
      <c r="CG34" s="158"/>
      <c r="CH34" s="158"/>
      <c r="CI34" s="158"/>
      <c r="CJ34" s="158"/>
      <c r="CK34" s="158"/>
      <c r="CL34" s="158"/>
      <c r="CM34" s="158"/>
      <c r="CN34" s="158"/>
      <c r="CO34" s="158"/>
      <c r="CP34" s="158"/>
      <c r="CQ34" s="158"/>
      <c r="CR34" s="158"/>
      <c r="CS34" s="158"/>
      <c r="CT34" s="158"/>
      <c r="CU34" s="158"/>
      <c r="CV34" s="158"/>
      <c r="CW34" s="158"/>
      <c r="CX34" s="158"/>
      <c r="CY34" s="158"/>
      <c r="CZ34" s="158"/>
      <c r="DA34" s="158"/>
      <c r="DB34" s="158"/>
      <c r="DC34" s="158"/>
      <c r="DD34" s="158"/>
      <c r="DE34" s="158"/>
      <c r="DF34" s="158"/>
      <c r="DG34" s="158"/>
      <c r="DH34" s="158"/>
      <c r="DI34" s="158"/>
      <c r="DJ34" s="158"/>
      <c r="DK34" s="158"/>
      <c r="DL34" s="158"/>
      <c r="DM34" s="158"/>
      <c r="DN34" s="158"/>
      <c r="DO34" s="158"/>
      <c r="DP34" s="158"/>
      <c r="DQ34" s="158"/>
      <c r="DR34" s="158"/>
      <c r="DS34" s="158"/>
      <c r="DT34" s="158"/>
      <c r="DU34" s="158"/>
      <c r="DV34" s="158"/>
      <c r="DW34" s="158"/>
      <c r="DX34" s="158"/>
      <c r="DY34" s="158"/>
      <c r="DZ34" s="158"/>
      <c r="EA34" s="158"/>
    </row>
    <row r="35" spans="2:131" ht="28.5" customHeight="1">
      <c r="B35" s="27" t="s">
        <v>24</v>
      </c>
      <c r="C35" s="112">
        <v>159.54</v>
      </c>
      <c r="D35" s="112">
        <v>2.7285171308340623</v>
      </c>
      <c r="E35" s="112">
        <v>448.84</v>
      </c>
      <c r="F35" s="112">
        <v>7.129572121405757</v>
      </c>
      <c r="G35" s="112">
        <v>707.23</v>
      </c>
      <c r="H35" s="112">
        <v>10.788122147633217</v>
      </c>
      <c r="I35" s="112">
        <v>1235.3843512400001</v>
      </c>
      <c r="J35" s="112">
        <v>14.843358188810511</v>
      </c>
      <c r="K35" s="112">
        <v>1466.81479255</v>
      </c>
      <c r="L35" s="112">
        <v>17.855993481164276</v>
      </c>
      <c r="M35" s="112">
        <v>1849.4640598999997</v>
      </c>
      <c r="N35" s="112">
        <v>18.593250602789372</v>
      </c>
      <c r="O35" s="115">
        <v>2444.5268152880003</v>
      </c>
      <c r="P35" s="115">
        <v>21.027169342478714</v>
      </c>
      <c r="Q35" s="115">
        <v>3029.859995573001</v>
      </c>
      <c r="R35" s="115">
        <v>23.539105736177916</v>
      </c>
      <c r="S35" s="115">
        <v>3686.4331921910011</v>
      </c>
      <c r="T35" s="115">
        <v>24.708961566461131</v>
      </c>
      <c r="U35" s="118">
        <v>4121.6286441210004</v>
      </c>
      <c r="V35" s="118">
        <v>25.077253073855722</v>
      </c>
      <c r="W35" s="118">
        <v>89.838031665999992</v>
      </c>
      <c r="X35" s="118">
        <v>0.55298206842628383</v>
      </c>
      <c r="Y35" s="125">
        <v>79.910718666000008</v>
      </c>
      <c r="Z35" s="125">
        <v>0.45488830486006382</v>
      </c>
      <c r="AA35" s="125">
        <v>79.461245860000005</v>
      </c>
      <c r="AB35" s="125">
        <v>0.42218847722036973</v>
      </c>
      <c r="AC35" s="125">
        <v>56.423921329999992</v>
      </c>
      <c r="AD35" s="125">
        <v>0.26165117268022325</v>
      </c>
      <c r="AE35" s="125">
        <v>54.31980197</v>
      </c>
      <c r="AF35" s="125">
        <v>0.23230314546338729</v>
      </c>
      <c r="AG35" s="125">
        <v>54.31980197</v>
      </c>
      <c r="AH35" s="125">
        <v>0.1769228569598354</v>
      </c>
      <c r="AI35" s="125">
        <v>54.31980197</v>
      </c>
      <c r="AJ35" s="125">
        <v>0.16292030020069662</v>
      </c>
      <c r="AK35" s="118">
        <v>54.31980197</v>
      </c>
      <c r="AL35" s="118">
        <v>0.14940442390443037</v>
      </c>
      <c r="AM35" s="118">
        <v>54.31980197</v>
      </c>
      <c r="AN35" s="118">
        <v>0.13980458905188514</v>
      </c>
      <c r="AO35" s="118">
        <v>54.31980197</v>
      </c>
      <c r="AP35" s="118">
        <v>0.13333291668371036</v>
      </c>
      <c r="AQ35" s="118">
        <v>54.31980197</v>
      </c>
      <c r="AR35" s="118">
        <v>0.11943860735850144</v>
      </c>
      <c r="AS35" s="158"/>
      <c r="AT35" s="158"/>
      <c r="AU35" s="158"/>
      <c r="AV35" s="158"/>
      <c r="AW35" s="158"/>
      <c r="AX35" s="158"/>
      <c r="AY35" s="158"/>
      <c r="AZ35" s="158"/>
      <c r="BA35" s="158"/>
      <c r="BB35" s="158"/>
      <c r="BC35" s="158"/>
      <c r="BD35" s="158"/>
      <c r="BE35" s="158"/>
      <c r="BF35" s="158"/>
      <c r="BG35" s="158"/>
      <c r="BH35" s="158"/>
      <c r="BI35" s="158"/>
      <c r="BJ35" s="158"/>
      <c r="BK35" s="158"/>
      <c r="BL35" s="158"/>
      <c r="BM35" s="158"/>
      <c r="BN35" s="158"/>
      <c r="BO35" s="158"/>
      <c r="BP35" s="158"/>
      <c r="BQ35" s="158"/>
      <c r="BR35" s="158"/>
      <c r="BS35" s="158"/>
      <c r="BT35" s="158"/>
      <c r="BU35" s="158"/>
      <c r="BV35" s="158"/>
      <c r="BW35" s="158"/>
      <c r="BX35" s="158"/>
      <c r="BY35" s="158"/>
      <c r="BZ35" s="158"/>
      <c r="CA35" s="158"/>
      <c r="CB35" s="158"/>
      <c r="CC35" s="158"/>
      <c r="CD35" s="158"/>
      <c r="CE35" s="158"/>
      <c r="CF35" s="158"/>
      <c r="CG35" s="158"/>
      <c r="CH35" s="158"/>
      <c r="CI35" s="158"/>
      <c r="CJ35" s="158"/>
      <c r="CK35" s="158"/>
      <c r="CL35" s="158"/>
      <c r="CM35" s="158"/>
      <c r="CN35" s="158"/>
      <c r="CO35" s="158"/>
      <c r="CP35" s="158"/>
      <c r="CQ35" s="158"/>
      <c r="CR35" s="158"/>
      <c r="CS35" s="158"/>
      <c r="CT35" s="158"/>
      <c r="CU35" s="158"/>
      <c r="CV35" s="158"/>
      <c r="CW35" s="158"/>
      <c r="CX35" s="158"/>
      <c r="CY35" s="158"/>
      <c r="CZ35" s="158"/>
      <c r="DA35" s="158"/>
      <c r="DB35" s="158"/>
      <c r="DC35" s="158"/>
      <c r="DD35" s="158"/>
      <c r="DE35" s="158"/>
      <c r="DF35" s="158"/>
      <c r="DG35" s="158"/>
      <c r="DH35" s="158"/>
      <c r="DI35" s="158"/>
      <c r="DJ35" s="158"/>
      <c r="DK35" s="158"/>
      <c r="DL35" s="158"/>
      <c r="DM35" s="158"/>
      <c r="DN35" s="158"/>
      <c r="DO35" s="158"/>
      <c r="DP35" s="158"/>
      <c r="DQ35" s="158"/>
      <c r="DR35" s="158"/>
      <c r="DS35" s="158"/>
      <c r="DT35" s="158"/>
      <c r="DU35" s="158"/>
      <c r="DV35" s="158"/>
      <c r="DW35" s="158"/>
      <c r="DX35" s="158"/>
      <c r="DY35" s="158"/>
      <c r="DZ35" s="158"/>
      <c r="EA35" s="158"/>
    </row>
    <row r="36" spans="2:131">
      <c r="B36" s="15" t="s">
        <v>25</v>
      </c>
      <c r="C36" s="28">
        <v>611.02</v>
      </c>
      <c r="D36" s="29">
        <v>10.449909347387671</v>
      </c>
      <c r="E36" s="28">
        <v>799.17000000000007</v>
      </c>
      <c r="F36" s="29">
        <v>12.694368042651814</v>
      </c>
      <c r="G36" s="28">
        <v>895.00785160415012</v>
      </c>
      <c r="H36" s="29">
        <v>11.829431145803449</v>
      </c>
      <c r="I36" s="28">
        <v>896.10866464900005</v>
      </c>
      <c r="J36" s="29">
        <v>10.766901711302095</v>
      </c>
      <c r="K36" s="18">
        <v>889.62033777199883</v>
      </c>
      <c r="L36" s="29">
        <v>10.829625548261909</v>
      </c>
      <c r="M36" s="88">
        <v>737.2657516520004</v>
      </c>
      <c r="N36" s="29">
        <v>7.4119671631038413</v>
      </c>
      <c r="O36" s="99">
        <v>742.0539728350002</v>
      </c>
      <c r="P36" s="104">
        <v>6.3829508641419261</v>
      </c>
      <c r="Q36" s="99">
        <v>991.39729065300003</v>
      </c>
      <c r="R36" s="104">
        <v>7.7022059386700832</v>
      </c>
      <c r="S36" s="99">
        <v>554.21769133299995</v>
      </c>
      <c r="T36" s="104">
        <v>3.7147407590644312</v>
      </c>
      <c r="U36" s="104">
        <v>433.70328742200007</v>
      </c>
      <c r="V36" s="104">
        <v>2.6387838489908817</v>
      </c>
      <c r="W36" s="104">
        <v>542.31911626000021</v>
      </c>
      <c r="X36" s="104">
        <v>3.3381491234303868</v>
      </c>
      <c r="Y36" s="123">
        <v>652.15516146799973</v>
      </c>
      <c r="Z36" s="123">
        <v>3.7123650100789294</v>
      </c>
      <c r="AA36" s="123">
        <v>620.52403030400012</v>
      </c>
      <c r="AB36" s="123">
        <v>3.2969291205710829</v>
      </c>
      <c r="AC36" s="123">
        <v>498.59357702200009</v>
      </c>
      <c r="AD36" s="123">
        <v>2.3120972637765012</v>
      </c>
      <c r="AE36" s="123">
        <v>427.34218454800003</v>
      </c>
      <c r="AF36" s="123">
        <v>1.8275643514776188</v>
      </c>
      <c r="AG36" s="123">
        <v>382.64375106499995</v>
      </c>
      <c r="AH36" s="123">
        <v>1.2462936752537621</v>
      </c>
      <c r="AI36" s="123">
        <v>321.48249852299995</v>
      </c>
      <c r="AJ36" s="123">
        <v>0.96421605508730746</v>
      </c>
      <c r="AK36" s="123">
        <v>294.61612774099996</v>
      </c>
      <c r="AL36" s="123">
        <v>0.81032977370587722</v>
      </c>
      <c r="AM36" s="123">
        <v>254.59540897900001</v>
      </c>
      <c r="AN36" s="123">
        <v>0.65526024094240132</v>
      </c>
      <c r="AO36" s="123">
        <v>229.62452896399998</v>
      </c>
      <c r="AP36" s="123">
        <v>0.56363438522478937</v>
      </c>
      <c r="AQ36" s="123">
        <v>338.30513424200001</v>
      </c>
      <c r="AR36" s="123">
        <v>0.74386674160578425</v>
      </c>
      <c r="AS36" s="158"/>
      <c r="AT36" s="158"/>
      <c r="AU36" s="158"/>
      <c r="AV36" s="158"/>
      <c r="AW36" s="158"/>
      <c r="AX36" s="158"/>
      <c r="AY36" s="158"/>
      <c r="AZ36" s="158"/>
      <c r="BA36" s="158"/>
      <c r="BB36" s="158"/>
      <c r="BC36" s="158"/>
      <c r="BD36" s="158"/>
      <c r="BE36" s="158"/>
      <c r="BF36" s="158"/>
      <c r="BG36" s="158"/>
      <c r="BH36" s="158"/>
      <c r="BI36" s="158"/>
      <c r="BJ36" s="158"/>
      <c r="BK36" s="158"/>
      <c r="BL36" s="158"/>
      <c r="BM36" s="158"/>
      <c r="BN36" s="158"/>
      <c r="BO36" s="158"/>
      <c r="BP36" s="158"/>
      <c r="BQ36" s="158"/>
      <c r="BR36" s="158"/>
      <c r="BS36" s="158"/>
      <c r="BT36" s="158"/>
      <c r="BU36" s="158"/>
      <c r="BV36" s="158"/>
      <c r="BW36" s="158"/>
      <c r="BX36" s="158"/>
      <c r="BY36" s="158"/>
      <c r="BZ36" s="158"/>
      <c r="CA36" s="158"/>
      <c r="CB36" s="158"/>
      <c r="CC36" s="158"/>
      <c r="CD36" s="158"/>
      <c r="CE36" s="158"/>
      <c r="CF36" s="158"/>
      <c r="CG36" s="158"/>
      <c r="CH36" s="158"/>
      <c r="CI36" s="158"/>
      <c r="CJ36" s="158"/>
      <c r="CK36" s="158"/>
      <c r="CL36" s="158"/>
      <c r="CM36" s="158"/>
      <c r="CN36" s="158"/>
      <c r="CO36" s="158"/>
      <c r="CP36" s="158"/>
      <c r="CQ36" s="158"/>
      <c r="CR36" s="158"/>
      <c r="CS36" s="158"/>
      <c r="CT36" s="158"/>
      <c r="CU36" s="158"/>
      <c r="CV36" s="158"/>
      <c r="CW36" s="158"/>
      <c r="CX36" s="158"/>
      <c r="CY36" s="158"/>
      <c r="CZ36" s="158"/>
      <c r="DA36" s="158"/>
      <c r="DB36" s="158"/>
      <c r="DC36" s="158"/>
      <c r="DD36" s="158"/>
      <c r="DE36" s="158"/>
      <c r="DF36" s="158"/>
      <c r="DG36" s="158"/>
      <c r="DH36" s="158"/>
      <c r="DI36" s="158"/>
      <c r="DJ36" s="158"/>
      <c r="DK36" s="158"/>
      <c r="DL36" s="158"/>
      <c r="DM36" s="158"/>
      <c r="DN36" s="158"/>
      <c r="DO36" s="158"/>
      <c r="DP36" s="158"/>
      <c r="DQ36" s="158"/>
      <c r="DR36" s="158"/>
      <c r="DS36" s="158"/>
      <c r="DT36" s="158"/>
      <c r="DU36" s="158"/>
      <c r="DV36" s="158"/>
      <c r="DW36" s="158"/>
      <c r="DX36" s="158"/>
      <c r="DY36" s="158"/>
      <c r="DZ36" s="158"/>
      <c r="EA36" s="158"/>
    </row>
    <row r="37" spans="2:131">
      <c r="B37" s="21" t="s">
        <v>26</v>
      </c>
      <c r="C37" s="30">
        <v>2323.6620629469999</v>
      </c>
      <c r="D37" s="22">
        <v>39.740201485646907</v>
      </c>
      <c r="E37" s="30">
        <v>2602.7880086192463</v>
      </c>
      <c r="F37" s="22">
        <v>41.34383037202786</v>
      </c>
      <c r="G37" s="30">
        <v>2925.2173060841524</v>
      </c>
      <c r="H37" s="22">
        <v>38.662964405076373</v>
      </c>
      <c r="I37" s="30">
        <v>3721.0879534430014</v>
      </c>
      <c r="J37" s="22">
        <v>44.709519988319833</v>
      </c>
      <c r="K37" s="30">
        <v>3842.6511212989994</v>
      </c>
      <c r="L37" s="22">
        <v>46.777789343820409</v>
      </c>
      <c r="M37" s="93">
        <v>4073.7872952519997</v>
      </c>
      <c r="N37" s="22">
        <v>40.955079758173532</v>
      </c>
      <c r="O37" s="105">
        <v>4655.6481838470008</v>
      </c>
      <c r="P37" s="101">
        <v>40.046647125538257</v>
      </c>
      <c r="Q37" s="105">
        <v>5750.6102780170004</v>
      </c>
      <c r="R37" s="101">
        <v>44.676725518531377</v>
      </c>
      <c r="S37" s="105">
        <v>6239.643800834001</v>
      </c>
      <c r="T37" s="101">
        <v>41.82230107677119</v>
      </c>
      <c r="U37" s="101">
        <v>6293.6608519299998</v>
      </c>
      <c r="V37" s="101">
        <v>38.292563346285199</v>
      </c>
      <c r="W37" s="101">
        <v>2528.7092779710001</v>
      </c>
      <c r="X37" s="101">
        <v>15.563552000127704</v>
      </c>
      <c r="Y37" s="126">
        <v>2493.7080846399995</v>
      </c>
      <c r="Z37" s="126">
        <v>14.195325262671762</v>
      </c>
      <c r="AA37" s="126">
        <v>2417.9409850479997</v>
      </c>
      <c r="AB37" s="126">
        <v>12.846851461210349</v>
      </c>
      <c r="AC37" s="126">
        <v>2094.3142409980001</v>
      </c>
      <c r="AD37" s="126">
        <v>9.7118343461652223</v>
      </c>
      <c r="AE37" s="126">
        <v>1818.8378980419998</v>
      </c>
      <c r="AF37" s="126">
        <v>7.7784113615974624</v>
      </c>
      <c r="AG37" s="126">
        <v>1945.6761692510001</v>
      </c>
      <c r="AH37" s="126">
        <v>6.3371841225170646</v>
      </c>
      <c r="AI37" s="126">
        <v>1987.1331823380001</v>
      </c>
      <c r="AJ37" s="126">
        <v>5.9599689775023785</v>
      </c>
      <c r="AK37" s="126">
        <v>1994.539113909</v>
      </c>
      <c r="AL37" s="126">
        <v>5.4858993674719967</v>
      </c>
      <c r="AM37" s="126">
        <v>2103.4545282669997</v>
      </c>
      <c r="AN37" s="126">
        <v>5.4137273194793059</v>
      </c>
      <c r="AO37" s="126">
        <v>2118.5594876139999</v>
      </c>
      <c r="AP37" s="126">
        <v>5.2001978175017562</v>
      </c>
      <c r="AQ37" s="126">
        <v>2241.8027540799999</v>
      </c>
      <c r="AR37" s="126">
        <v>4.9292852552674402</v>
      </c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158"/>
      <c r="BD37" s="158"/>
      <c r="BE37" s="158"/>
      <c r="BF37" s="158"/>
      <c r="BG37" s="158"/>
      <c r="BH37" s="158"/>
      <c r="BI37" s="158"/>
      <c r="BJ37" s="158"/>
      <c r="BK37" s="158"/>
      <c r="BL37" s="158"/>
      <c r="BM37" s="158"/>
      <c r="BN37" s="158"/>
      <c r="BO37" s="158"/>
      <c r="BP37" s="158"/>
      <c r="BQ37" s="158"/>
      <c r="BR37" s="158"/>
      <c r="BS37" s="158"/>
      <c r="BT37" s="158"/>
      <c r="BU37" s="158"/>
      <c r="BV37" s="158"/>
      <c r="BW37" s="158"/>
      <c r="BX37" s="158"/>
      <c r="BY37" s="158"/>
      <c r="BZ37" s="158"/>
      <c r="CA37" s="158"/>
      <c r="CB37" s="158"/>
      <c r="CC37" s="158"/>
      <c r="CD37" s="158"/>
      <c r="CE37" s="158"/>
      <c r="CF37" s="158"/>
      <c r="CG37" s="158"/>
      <c r="CH37" s="158"/>
      <c r="CI37" s="158"/>
      <c r="CJ37" s="158"/>
      <c r="CK37" s="158"/>
      <c r="CL37" s="158"/>
      <c r="CM37" s="158"/>
      <c r="CN37" s="158"/>
      <c r="CO37" s="158"/>
      <c r="CP37" s="158"/>
      <c r="CQ37" s="158"/>
      <c r="CR37" s="158"/>
      <c r="CS37" s="158"/>
      <c r="CT37" s="158"/>
      <c r="CU37" s="158"/>
      <c r="CV37" s="158"/>
      <c r="CW37" s="158"/>
      <c r="CX37" s="158"/>
      <c r="CY37" s="158"/>
      <c r="CZ37" s="158"/>
      <c r="DA37" s="158"/>
      <c r="DB37" s="158"/>
      <c r="DC37" s="158"/>
      <c r="DD37" s="158"/>
      <c r="DE37" s="158"/>
      <c r="DF37" s="158"/>
      <c r="DG37" s="158"/>
      <c r="DH37" s="158"/>
      <c r="DI37" s="158"/>
      <c r="DJ37" s="158"/>
      <c r="DK37" s="158"/>
      <c r="DL37" s="158"/>
      <c r="DM37" s="158"/>
      <c r="DN37" s="158"/>
      <c r="DO37" s="158"/>
      <c r="DP37" s="158"/>
      <c r="DQ37" s="158"/>
      <c r="DR37" s="158"/>
      <c r="DS37" s="158"/>
      <c r="DT37" s="158"/>
      <c r="DU37" s="158"/>
      <c r="DV37" s="158"/>
      <c r="DW37" s="158"/>
      <c r="DX37" s="158"/>
      <c r="DY37" s="158"/>
      <c r="DZ37" s="158"/>
      <c r="EA37" s="158"/>
    </row>
    <row r="38" spans="2:131" ht="15">
      <c r="B38" s="9"/>
      <c r="C38" s="31"/>
      <c r="D38" s="32"/>
      <c r="E38" s="31"/>
      <c r="F38" s="32"/>
      <c r="G38" s="33"/>
      <c r="H38" s="33"/>
      <c r="I38" s="33"/>
      <c r="J38" s="34"/>
      <c r="K38" s="33"/>
      <c r="L38" s="34"/>
      <c r="M38" s="94"/>
      <c r="N38" s="94"/>
      <c r="O38" s="106"/>
      <c r="P38" s="107"/>
      <c r="Q38" s="106"/>
      <c r="R38" s="107"/>
      <c r="S38" s="106"/>
      <c r="T38" s="10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/>
      <c r="AL38"/>
      <c r="AM38"/>
      <c r="AN38"/>
      <c r="AO38"/>
      <c r="AP38"/>
      <c r="AQ38"/>
      <c r="AR3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8"/>
      <c r="BH38" s="158"/>
      <c r="BI38" s="158"/>
      <c r="BJ38" s="158"/>
      <c r="BK38" s="158"/>
      <c r="BL38" s="158"/>
      <c r="BM38" s="158"/>
      <c r="BN38" s="158"/>
      <c r="BO38" s="158"/>
      <c r="BP38" s="158"/>
      <c r="BQ38" s="158"/>
      <c r="BR38" s="158"/>
      <c r="BS38" s="158"/>
      <c r="BT38" s="158"/>
      <c r="BU38" s="158"/>
      <c r="BV38" s="158"/>
      <c r="BW38" s="158"/>
      <c r="BX38" s="158"/>
      <c r="BY38" s="158"/>
      <c r="BZ38" s="158"/>
      <c r="CA38" s="158"/>
      <c r="CB38" s="158"/>
      <c r="CC38" s="158"/>
      <c r="CD38" s="158"/>
      <c r="CE38" s="158"/>
      <c r="CF38" s="158"/>
      <c r="CG38" s="158"/>
      <c r="CH38" s="158"/>
      <c r="CI38" s="158"/>
      <c r="CJ38" s="158"/>
      <c r="CK38" s="158"/>
      <c r="CL38" s="158"/>
      <c r="CM38" s="158"/>
      <c r="CN38" s="158"/>
      <c r="CO38" s="158"/>
      <c r="CP38" s="158"/>
      <c r="CQ38" s="158"/>
      <c r="CR38" s="158"/>
      <c r="CS38" s="158"/>
      <c r="CT38" s="158"/>
      <c r="CU38" s="158"/>
      <c r="CV38" s="158"/>
      <c r="CW38" s="158"/>
      <c r="CX38" s="158"/>
      <c r="CY38" s="158"/>
      <c r="CZ38" s="158"/>
      <c r="DA38" s="158"/>
      <c r="DB38" s="158"/>
      <c r="DC38" s="158"/>
      <c r="DD38" s="158"/>
      <c r="DE38" s="158"/>
      <c r="DF38" s="158"/>
      <c r="DG38" s="158"/>
      <c r="DH38" s="158"/>
      <c r="DI38" s="158"/>
      <c r="DJ38" s="158"/>
      <c r="DK38" s="158"/>
      <c r="DL38" s="158"/>
      <c r="DM38" s="158"/>
      <c r="DN38" s="158"/>
      <c r="DO38" s="158"/>
      <c r="DP38" s="158"/>
      <c r="DQ38" s="158"/>
      <c r="DR38" s="158"/>
      <c r="DS38" s="158"/>
      <c r="DT38" s="158"/>
      <c r="DU38" s="158"/>
      <c r="DV38" s="158"/>
      <c r="DW38" s="158"/>
      <c r="DX38" s="158"/>
      <c r="DY38" s="158"/>
      <c r="DZ38" s="158"/>
      <c r="EA38" s="158"/>
    </row>
    <row r="39" spans="2:131" ht="13.5" thickBot="1">
      <c r="B39" s="21" t="s">
        <v>32</v>
      </c>
      <c r="C39" s="36">
        <v>4035.2720629469995</v>
      </c>
      <c r="D39" s="37">
        <v>69.012842869042217</v>
      </c>
      <c r="E39" s="36">
        <v>4419.5963179872469</v>
      </c>
      <c r="F39" s="37">
        <v>70.202813244339652</v>
      </c>
      <c r="G39" s="36">
        <v>5385.4458942845258</v>
      </c>
      <c r="H39" s="37">
        <v>71.180114545034527</v>
      </c>
      <c r="I39" s="36">
        <v>6120.9136316192416</v>
      </c>
      <c r="J39" s="37">
        <v>73.543843570385974</v>
      </c>
      <c r="K39" s="36">
        <v>6704.3953951979984</v>
      </c>
      <c r="L39" s="37">
        <v>81.614694015790363</v>
      </c>
      <c r="M39" s="36">
        <v>7814.3971733050003</v>
      </c>
      <c r="N39" s="37">
        <v>78.560620940557683</v>
      </c>
      <c r="O39" s="108">
        <v>8802.9551174330009</v>
      </c>
      <c r="P39" s="108">
        <v>75.7206780514272</v>
      </c>
      <c r="Q39" s="108">
        <v>10096.834847670001</v>
      </c>
      <c r="R39" s="108">
        <v>78.442721256855378</v>
      </c>
      <c r="S39" s="108">
        <v>10798.642178996219</v>
      </c>
      <c r="T39" s="108">
        <v>71.233366815313744</v>
      </c>
      <c r="U39" s="119">
        <v>10160.133768369999</v>
      </c>
      <c r="V39" s="119">
        <v>61.817370698125885</v>
      </c>
      <c r="W39" s="119">
        <v>6711.7023699040001</v>
      </c>
      <c r="X39" s="119">
        <v>41.312693414405437</v>
      </c>
      <c r="Y39" s="128">
        <v>6925.1342962970002</v>
      </c>
      <c r="Z39" s="128">
        <v>39.421027035652827</v>
      </c>
      <c r="AA39" s="128">
        <v>6863.7348152059985</v>
      </c>
      <c r="AB39" s="128">
        <v>36.467962694440651</v>
      </c>
      <c r="AC39" s="128">
        <v>6790.0291126639977</v>
      </c>
      <c r="AD39" s="128">
        <v>31.486983498907961</v>
      </c>
      <c r="AE39" s="128">
        <v>6857.2273916670019</v>
      </c>
      <c r="AF39" s="128">
        <v>29.325502569425936</v>
      </c>
      <c r="AG39" s="128">
        <v>8528.0228847550006</v>
      </c>
      <c r="AH39" s="128">
        <v>27.776282649612753</v>
      </c>
      <c r="AI39" s="128">
        <v>8429.1670137089986</v>
      </c>
      <c r="AJ39" s="128">
        <v>25.281432746638554</v>
      </c>
      <c r="AK39" s="128">
        <v>8667.7585200989997</v>
      </c>
      <c r="AL39" s="128">
        <v>23.840320127700732</v>
      </c>
      <c r="AM39" s="128">
        <v>9632.6784799409998</v>
      </c>
      <c r="AN39" s="128">
        <v>24.791928680094358</v>
      </c>
      <c r="AO39" s="128">
        <v>9744.2631159499997</v>
      </c>
      <c r="AP39" s="128">
        <v>23.918184070344346</v>
      </c>
      <c r="AQ39" s="128">
        <v>10162.506206376998</v>
      </c>
      <c r="AR39" s="128">
        <v>22.345361075361744</v>
      </c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58"/>
      <c r="BI39" s="158"/>
      <c r="BJ39" s="158"/>
      <c r="BK39" s="158"/>
      <c r="BL39" s="158"/>
      <c r="BM39" s="158"/>
      <c r="BN39" s="158"/>
      <c r="BO39" s="158"/>
      <c r="BP39" s="158"/>
      <c r="BQ39" s="158"/>
      <c r="BR39" s="158"/>
      <c r="BS39" s="158"/>
      <c r="BT39" s="158"/>
      <c r="BU39" s="158"/>
      <c r="BV39" s="158"/>
      <c r="BW39" s="158"/>
      <c r="BX39" s="158"/>
      <c r="BY39" s="158"/>
      <c r="BZ39" s="158"/>
      <c r="CA39" s="158"/>
      <c r="CB39" s="158"/>
      <c r="CC39" s="158"/>
      <c r="CD39" s="158"/>
      <c r="CE39" s="158"/>
      <c r="CF39" s="158"/>
      <c r="CG39" s="158"/>
      <c r="CH39" s="158"/>
      <c r="CI39" s="158"/>
      <c r="CJ39" s="158"/>
      <c r="CK39" s="158"/>
      <c r="CL39" s="158"/>
      <c r="CM39" s="158"/>
      <c r="CN39" s="158"/>
      <c r="CO39" s="158"/>
      <c r="CP39" s="158"/>
      <c r="CQ39" s="158"/>
      <c r="CR39" s="158"/>
      <c r="CS39" s="158"/>
      <c r="CT39" s="158"/>
      <c r="CU39" s="158"/>
      <c r="CV39" s="158"/>
      <c r="CW39" s="158"/>
      <c r="CX39" s="158"/>
      <c r="CY39" s="158"/>
      <c r="CZ39" s="158"/>
      <c r="DA39" s="158"/>
      <c r="DB39" s="158"/>
      <c r="DC39" s="158"/>
      <c r="DD39" s="158"/>
      <c r="DE39" s="158"/>
      <c r="DF39" s="158"/>
      <c r="DG39" s="158"/>
      <c r="DH39" s="158"/>
      <c r="DI39" s="158"/>
      <c r="DJ39" s="158"/>
      <c r="DK39" s="158"/>
      <c r="DL39" s="158"/>
      <c r="DM39" s="158"/>
      <c r="DN39" s="158"/>
      <c r="DO39" s="158"/>
      <c r="DP39" s="158"/>
      <c r="DQ39" s="158"/>
      <c r="DR39" s="158"/>
      <c r="DS39" s="158"/>
      <c r="DT39" s="158"/>
      <c r="DU39" s="158"/>
      <c r="DV39" s="158"/>
      <c r="DW39" s="158"/>
      <c r="DX39" s="158"/>
      <c r="DY39" s="158"/>
      <c r="DZ39" s="158"/>
      <c r="EA39" s="158"/>
    </row>
    <row r="40" spans="2:131" ht="15.75" thickTop="1">
      <c r="B40" s="9"/>
      <c r="C40" s="24"/>
      <c r="D40" s="16"/>
      <c r="E40" s="24"/>
      <c r="F40" s="16"/>
      <c r="G40" s="25"/>
      <c r="H40" s="25"/>
      <c r="I40" s="25"/>
      <c r="J40" s="26"/>
      <c r="K40" s="25"/>
      <c r="L40" s="26"/>
      <c r="M40" s="92"/>
      <c r="N40" s="92"/>
      <c r="O40" s="113"/>
      <c r="P40" s="114"/>
      <c r="Q40" s="113"/>
      <c r="R40" s="114"/>
      <c r="S40" s="113"/>
      <c r="T40" s="11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/>
      <c r="AL40"/>
      <c r="AM40"/>
      <c r="AN40"/>
      <c r="AO40"/>
      <c r="AP40"/>
      <c r="AQ40"/>
      <c r="AR40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8"/>
      <c r="BN40" s="158"/>
      <c r="BO40" s="158"/>
      <c r="BP40" s="158"/>
      <c r="BQ40" s="158"/>
      <c r="BR40" s="158"/>
      <c r="BS40" s="158"/>
      <c r="BT40" s="158"/>
      <c r="BU40" s="158"/>
      <c r="BV40" s="158"/>
      <c r="BW40" s="158"/>
      <c r="BX40" s="158"/>
      <c r="BY40" s="158"/>
      <c r="BZ40" s="158"/>
      <c r="CA40" s="158"/>
      <c r="CB40" s="158"/>
      <c r="CC40" s="158"/>
      <c r="CD40" s="158"/>
      <c r="CE40" s="158"/>
      <c r="CF40" s="158"/>
      <c r="CG40" s="158"/>
      <c r="CH40" s="158"/>
      <c r="CI40" s="158"/>
      <c r="CJ40" s="158"/>
      <c r="CK40" s="158"/>
      <c r="CL40" s="158"/>
      <c r="CM40" s="158"/>
      <c r="CN40" s="158"/>
      <c r="CO40" s="158"/>
      <c r="CP40" s="158"/>
      <c r="CQ40" s="158"/>
      <c r="CR40" s="158"/>
      <c r="CS40" s="158"/>
      <c r="CT40" s="158"/>
      <c r="CU40" s="158"/>
      <c r="CV40" s="158"/>
      <c r="CW40" s="158"/>
      <c r="CX40" s="158"/>
      <c r="CY40" s="158"/>
      <c r="CZ40" s="158"/>
      <c r="DA40" s="158"/>
      <c r="DB40" s="158"/>
      <c r="DC40" s="158"/>
      <c r="DD40" s="158"/>
      <c r="DE40" s="158"/>
      <c r="DF40" s="158"/>
      <c r="DG40" s="158"/>
      <c r="DH40" s="158"/>
      <c r="DI40" s="158"/>
      <c r="DJ40" s="158"/>
      <c r="DK40" s="158"/>
      <c r="DL40" s="158"/>
      <c r="DM40" s="158"/>
      <c r="DN40" s="158"/>
      <c r="DO40" s="158"/>
      <c r="DP40" s="158"/>
      <c r="DQ40" s="158"/>
      <c r="DR40" s="158"/>
      <c r="DS40" s="158"/>
      <c r="DT40" s="158"/>
      <c r="DU40" s="158"/>
      <c r="DV40" s="158"/>
      <c r="DW40" s="158"/>
      <c r="DX40" s="158"/>
      <c r="DY40" s="158"/>
      <c r="DZ40" s="158"/>
      <c r="EA40" s="158"/>
    </row>
    <row r="41" spans="2:131" ht="15">
      <c r="B41" s="21" t="s">
        <v>27</v>
      </c>
      <c r="C41" s="24"/>
      <c r="D41" s="16"/>
      <c r="E41" s="24"/>
      <c r="F41" s="16"/>
      <c r="G41" s="25"/>
      <c r="H41" s="25"/>
      <c r="I41" s="25"/>
      <c r="J41" s="26"/>
      <c r="K41" s="25"/>
      <c r="L41" s="26"/>
      <c r="M41" s="92"/>
      <c r="N41" s="92"/>
      <c r="O41" s="99"/>
      <c r="P41" s="114"/>
      <c r="Q41" s="99"/>
      <c r="R41" s="114"/>
      <c r="S41" s="99"/>
      <c r="T41" s="114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/>
      <c r="AL41"/>
      <c r="AM41"/>
      <c r="AN41"/>
      <c r="AO41"/>
      <c r="AP41"/>
      <c r="AQ41"/>
      <c r="AR41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  <c r="BO41" s="158"/>
      <c r="BP41" s="158"/>
      <c r="BQ41" s="158"/>
      <c r="BR41" s="158"/>
      <c r="BS41" s="158"/>
      <c r="BT41" s="158"/>
      <c r="BU41" s="158"/>
      <c r="BV41" s="158"/>
      <c r="BW41" s="158"/>
      <c r="BX41" s="158"/>
      <c r="BY41" s="158"/>
      <c r="BZ41" s="158"/>
      <c r="CA41" s="158"/>
      <c r="CB41" s="158"/>
      <c r="CC41" s="158"/>
      <c r="CD41" s="158"/>
      <c r="CE41" s="158"/>
      <c r="CF41" s="158"/>
      <c r="CG41" s="158"/>
      <c r="CH41" s="158"/>
      <c r="CI41" s="158"/>
      <c r="CJ41" s="158"/>
      <c r="CK41" s="158"/>
      <c r="CL41" s="158"/>
      <c r="CM41" s="158"/>
      <c r="CN41" s="158"/>
      <c r="CO41" s="158"/>
      <c r="CP41" s="158"/>
      <c r="CQ41" s="158"/>
      <c r="CR41" s="158"/>
      <c r="CS41" s="158"/>
      <c r="CT41" s="158"/>
      <c r="CU41" s="158"/>
      <c r="CV41" s="158"/>
      <c r="CW41" s="158"/>
      <c r="CX41" s="158"/>
      <c r="CY41" s="158"/>
      <c r="CZ41" s="158"/>
      <c r="DA41" s="158"/>
      <c r="DB41" s="158"/>
      <c r="DC41" s="158"/>
      <c r="DD41" s="158"/>
      <c r="DE41" s="158"/>
      <c r="DF41" s="158"/>
      <c r="DG41" s="158"/>
      <c r="DH41" s="158"/>
      <c r="DI41" s="158"/>
      <c r="DJ41" s="158"/>
      <c r="DK41" s="158"/>
      <c r="DL41" s="158"/>
      <c r="DM41" s="158"/>
      <c r="DN41" s="158"/>
      <c r="DO41" s="158"/>
      <c r="DP41" s="158"/>
      <c r="DQ41" s="158"/>
      <c r="DR41" s="158"/>
      <c r="DS41" s="158"/>
      <c r="DT41" s="158"/>
      <c r="DU41" s="158"/>
      <c r="DV41" s="158"/>
      <c r="DW41" s="158"/>
      <c r="DX41" s="158"/>
      <c r="DY41" s="158"/>
      <c r="DZ41" s="158"/>
      <c r="EA41" s="158"/>
    </row>
    <row r="42" spans="2:131">
      <c r="B42" s="15" t="s">
        <v>28</v>
      </c>
      <c r="C42" s="29">
        <v>318.10000000000002</v>
      </c>
      <c r="D42" s="29">
        <v>5.4402739082256204</v>
      </c>
      <c r="E42" s="29">
        <v>366.24283775099997</v>
      </c>
      <c r="F42" s="29">
        <v>5.8175624402772952</v>
      </c>
      <c r="G42" s="18">
        <v>424.41425030953582</v>
      </c>
      <c r="H42" s="29">
        <v>5.609536432932857</v>
      </c>
      <c r="I42" s="18">
        <v>573.1202588540001</v>
      </c>
      <c r="J42" s="29">
        <v>6.8861397498640047</v>
      </c>
      <c r="K42" s="18">
        <v>324.46744865299996</v>
      </c>
      <c r="L42" s="29">
        <v>3.9498433458840916</v>
      </c>
      <c r="M42" s="88">
        <v>303.47566208300009</v>
      </c>
      <c r="N42" s="29">
        <v>3.0509373819687737</v>
      </c>
      <c r="O42" s="99">
        <v>349.98236681599997</v>
      </c>
      <c r="P42" s="104">
        <v>3.010455212803433</v>
      </c>
      <c r="Q42" s="99">
        <v>302.13832411899995</v>
      </c>
      <c r="R42" s="104">
        <v>2.3473249486049985</v>
      </c>
      <c r="S42" s="99">
        <v>465.880257148</v>
      </c>
      <c r="T42" s="104">
        <v>3.0731844522068408</v>
      </c>
      <c r="U42" s="104">
        <v>1008.81948044</v>
      </c>
      <c r="V42" s="104">
        <v>6.1379671972424363</v>
      </c>
      <c r="W42" s="104">
        <v>895.84989749299996</v>
      </c>
      <c r="X42" s="104">
        <v>5.5142451379267898</v>
      </c>
      <c r="Y42" s="123">
        <v>631.63230439000006</v>
      </c>
      <c r="Z42" s="123">
        <v>3.5955395350620374</v>
      </c>
      <c r="AA42" s="123">
        <v>387.4504855109999</v>
      </c>
      <c r="AB42" s="123">
        <v>2.0585774701340931</v>
      </c>
      <c r="AC42" s="123">
        <v>171.78391601099997</v>
      </c>
      <c r="AD42" s="123">
        <v>0.79660296577049561</v>
      </c>
      <c r="AE42" s="123">
        <v>8.8172935219999999</v>
      </c>
      <c r="AF42" s="123">
        <v>3.7707888198226215E-2</v>
      </c>
      <c r="AG42" s="123">
        <v>3.59724822</v>
      </c>
      <c r="AH42" s="123">
        <v>1.1716453469907274E-2</v>
      </c>
      <c r="AI42" s="123">
        <v>0</v>
      </c>
      <c r="AJ42" s="123">
        <v>0</v>
      </c>
      <c r="AK42" s="123">
        <v>0</v>
      </c>
      <c r="AL42" s="123">
        <v>0</v>
      </c>
      <c r="AM42" s="123">
        <v>0</v>
      </c>
      <c r="AN42" s="123">
        <v>0</v>
      </c>
      <c r="AO42" s="123">
        <v>0</v>
      </c>
      <c r="AP42" s="123">
        <v>0</v>
      </c>
      <c r="AQ42" s="123">
        <v>48.201269692000004</v>
      </c>
      <c r="AR42" s="123">
        <v>0.10598515304057218</v>
      </c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8"/>
      <c r="BM42" s="158"/>
      <c r="BN42" s="158"/>
      <c r="BO42" s="158"/>
      <c r="BP42" s="158"/>
      <c r="BQ42" s="158"/>
      <c r="BR42" s="158"/>
      <c r="BS42" s="158"/>
      <c r="BT42" s="158"/>
      <c r="BU42" s="158"/>
      <c r="BV42" s="158"/>
      <c r="BW42" s="158"/>
      <c r="BX42" s="158"/>
      <c r="BY42" s="158"/>
      <c r="BZ42" s="158"/>
      <c r="CA42" s="158"/>
      <c r="CB42" s="158"/>
      <c r="CC42" s="158"/>
      <c r="CD42" s="158"/>
      <c r="CE42" s="158"/>
      <c r="CF42" s="158"/>
      <c r="CG42" s="158"/>
      <c r="CH42" s="158"/>
      <c r="CI42" s="158"/>
      <c r="CJ42" s="158"/>
      <c r="CK42" s="158"/>
      <c r="CL42" s="158"/>
      <c r="CM42" s="158"/>
      <c r="CN42" s="158"/>
      <c r="CO42" s="158"/>
      <c r="CP42" s="158"/>
      <c r="CQ42" s="158"/>
      <c r="CR42" s="158"/>
      <c r="CS42" s="158"/>
      <c r="CT42" s="158"/>
      <c r="CU42" s="158"/>
      <c r="CV42" s="158"/>
      <c r="CW42" s="158"/>
      <c r="CX42" s="158"/>
      <c r="CY42" s="158"/>
      <c r="CZ42" s="158"/>
      <c r="DA42" s="158"/>
      <c r="DB42" s="158"/>
      <c r="DC42" s="158"/>
      <c r="DD42" s="158"/>
      <c r="DE42" s="158"/>
      <c r="DF42" s="158"/>
      <c r="DG42" s="158"/>
      <c r="DH42" s="158"/>
      <c r="DI42" s="158"/>
      <c r="DJ42" s="158"/>
      <c r="DK42" s="158"/>
      <c r="DL42" s="158"/>
      <c r="DM42" s="158"/>
      <c r="DN42" s="158"/>
      <c r="DO42" s="158"/>
      <c r="DP42" s="158"/>
      <c r="DQ42" s="158"/>
      <c r="DR42" s="158"/>
      <c r="DS42" s="158"/>
      <c r="DT42" s="158"/>
      <c r="DU42" s="158"/>
      <c r="DV42" s="158"/>
      <c r="DW42" s="158"/>
      <c r="DX42" s="158"/>
      <c r="DY42" s="158"/>
      <c r="DZ42" s="158"/>
      <c r="EA42" s="158"/>
    </row>
    <row r="43" spans="2:131">
      <c r="B43" s="15" t="s">
        <v>29</v>
      </c>
      <c r="C43" s="29">
        <v>1149.32</v>
      </c>
      <c r="D43" s="29">
        <v>19.656132059735519</v>
      </c>
      <c r="E43" s="29">
        <v>1495.9798058900001</v>
      </c>
      <c r="F43" s="29">
        <v>23.762801707199316</v>
      </c>
      <c r="G43" s="18">
        <v>1744.3984180299994</v>
      </c>
      <c r="H43" s="29">
        <v>23.055932906006536</v>
      </c>
      <c r="I43" s="18">
        <v>1619.1825937999999</v>
      </c>
      <c r="J43" s="29">
        <v>19.454760932285375</v>
      </c>
      <c r="K43" s="18">
        <v>1177.4979873299999</v>
      </c>
      <c r="L43" s="29">
        <v>14.334049869579449</v>
      </c>
      <c r="M43" s="88">
        <v>1822.05328596</v>
      </c>
      <c r="N43" s="29">
        <v>18.317681371608753</v>
      </c>
      <c r="O43" s="99">
        <v>2466.6085845799998</v>
      </c>
      <c r="P43" s="104">
        <v>21.217110847468803</v>
      </c>
      <c r="Q43" s="99">
        <v>2466.6085845799998</v>
      </c>
      <c r="R43" s="104">
        <v>19.163182578412258</v>
      </c>
      <c r="S43" s="99">
        <v>3888.9752063199999</v>
      </c>
      <c r="T43" s="104">
        <v>25.653669490621432</v>
      </c>
      <c r="U43" s="104">
        <v>5260.7764498000006</v>
      </c>
      <c r="V43" s="104">
        <v>32.008177783020528</v>
      </c>
      <c r="W43" s="104">
        <v>8632.5776932799981</v>
      </c>
      <c r="X43" s="104">
        <v>53.136300742074319</v>
      </c>
      <c r="Y43" s="123">
        <v>10004.37893676</v>
      </c>
      <c r="Z43" s="123">
        <v>56.949493781198669</v>
      </c>
      <c r="AA43" s="123">
        <v>11564.09937829</v>
      </c>
      <c r="AB43" s="123">
        <v>61.441643081548328</v>
      </c>
      <c r="AC43" s="123">
        <v>14596.768307744</v>
      </c>
      <c r="AD43" s="123">
        <v>67.688693997807547</v>
      </c>
      <c r="AE43" s="123">
        <v>16511.138667201001</v>
      </c>
      <c r="AF43" s="123">
        <v>70.611256088365167</v>
      </c>
      <c r="AG43" s="123">
        <v>22164.927444385001</v>
      </c>
      <c r="AH43" s="123">
        <v>72.192499706347093</v>
      </c>
      <c r="AI43" s="123">
        <v>24906.197014872003</v>
      </c>
      <c r="AJ43" s="123">
        <v>74.700660668123575</v>
      </c>
      <c r="AK43" s="123">
        <v>27683.843056187001</v>
      </c>
      <c r="AL43" s="123">
        <v>76.143293481713769</v>
      </c>
      <c r="AM43" s="123">
        <v>29215.446709633998</v>
      </c>
      <c r="AN43" s="123">
        <v>75.192717445166906</v>
      </c>
      <c r="AO43" s="123">
        <v>30989.764664411003</v>
      </c>
      <c r="AP43" s="123">
        <v>76.067208645748011</v>
      </c>
      <c r="AQ43" s="123">
        <v>35262.58382673801</v>
      </c>
      <c r="AR43" s="123">
        <v>77.53551654061755</v>
      </c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8"/>
      <c r="BN43" s="158"/>
      <c r="BO43" s="158"/>
      <c r="BP43" s="158"/>
      <c r="BQ43" s="158"/>
      <c r="BR43" s="158"/>
      <c r="BS43" s="158"/>
      <c r="BT43" s="158"/>
      <c r="BU43" s="158"/>
      <c r="BV43" s="158"/>
      <c r="BW43" s="158"/>
      <c r="BX43" s="158"/>
      <c r="BY43" s="158"/>
      <c r="BZ43" s="158"/>
      <c r="CA43" s="158"/>
      <c r="CB43" s="158"/>
      <c r="CC43" s="158"/>
      <c r="CD43" s="158"/>
      <c r="CE43" s="158"/>
      <c r="CF43" s="158"/>
      <c r="CG43" s="158"/>
      <c r="CH43" s="158"/>
      <c r="CI43" s="158"/>
      <c r="CJ43" s="158"/>
      <c r="CK43" s="158"/>
      <c r="CL43" s="158"/>
      <c r="CM43" s="158"/>
      <c r="CN43" s="158"/>
      <c r="CO43" s="158"/>
      <c r="CP43" s="158"/>
      <c r="CQ43" s="158"/>
      <c r="CR43" s="158"/>
      <c r="CS43" s="158"/>
      <c r="CT43" s="158"/>
      <c r="CU43" s="158"/>
      <c r="CV43" s="158"/>
      <c r="CW43" s="158"/>
      <c r="CX43" s="158"/>
      <c r="CY43" s="158"/>
      <c r="CZ43" s="158"/>
      <c r="DA43" s="158"/>
      <c r="DB43" s="158"/>
      <c r="DC43" s="158"/>
      <c r="DD43" s="158"/>
      <c r="DE43" s="158"/>
      <c r="DF43" s="158"/>
      <c r="DG43" s="158"/>
      <c r="DH43" s="158"/>
      <c r="DI43" s="158"/>
      <c r="DJ43" s="158"/>
      <c r="DK43" s="158"/>
      <c r="DL43" s="158"/>
      <c r="DM43" s="158"/>
      <c r="DN43" s="158"/>
      <c r="DO43" s="158"/>
      <c r="DP43" s="158"/>
      <c r="DQ43" s="158"/>
      <c r="DR43" s="158"/>
      <c r="DS43" s="158"/>
      <c r="DT43" s="158"/>
      <c r="DU43" s="158"/>
      <c r="DV43" s="158"/>
      <c r="DW43" s="158"/>
      <c r="DX43" s="158"/>
      <c r="DY43" s="158"/>
      <c r="DZ43" s="158"/>
      <c r="EA43" s="158"/>
    </row>
    <row r="44" spans="2:131">
      <c r="B44" s="15" t="s">
        <v>30</v>
      </c>
      <c r="C44" s="29">
        <v>344.44</v>
      </c>
      <c r="D44" s="29">
        <v>5.8907511629966436</v>
      </c>
      <c r="E44" s="29">
        <v>13.65</v>
      </c>
      <c r="F44" s="29">
        <v>0.21682260818373716</v>
      </c>
      <c r="G44" s="18">
        <v>11.683033152999998</v>
      </c>
      <c r="H44" s="29">
        <v>0.15441611602607261</v>
      </c>
      <c r="I44" s="18">
        <v>9.592515723</v>
      </c>
      <c r="J44" s="29">
        <v>0.11525574746464003</v>
      </c>
      <c r="K44" s="18">
        <v>8.3307461725480056</v>
      </c>
      <c r="L44" s="29">
        <v>0.10141276874611339</v>
      </c>
      <c r="M44" s="88">
        <v>7.0385025921613744</v>
      </c>
      <c r="N44" s="29">
        <v>7.0760305864778508E-2</v>
      </c>
      <c r="O44" s="99">
        <v>6.016913391389096</v>
      </c>
      <c r="P44" s="104">
        <v>5.1755888300558793E-2</v>
      </c>
      <c r="Q44" s="99">
        <v>6.0202047722981815</v>
      </c>
      <c r="R44" s="104">
        <v>4.6771216127354374E-2</v>
      </c>
      <c r="S44" s="99">
        <v>6.0284276070000011</v>
      </c>
      <c r="T44" s="104">
        <v>3.976659175578981E-2</v>
      </c>
      <c r="U44" s="104">
        <v>5.9964712520000001</v>
      </c>
      <c r="V44" s="104">
        <v>3.6484370650664039E-2</v>
      </c>
      <c r="W44" s="104">
        <v>5.9721817790000005</v>
      </c>
      <c r="X44" s="104">
        <v>3.6760705593453562E-2</v>
      </c>
      <c r="Y44" s="123">
        <v>5.9622145500000006</v>
      </c>
      <c r="Z44" s="123">
        <v>3.3939648086476995E-2</v>
      </c>
      <c r="AA44" s="123">
        <v>5.9883181060000004</v>
      </c>
      <c r="AB44" s="123">
        <v>3.1816753876948448E-2</v>
      </c>
      <c r="AC44" s="123">
        <v>5.9775960029999995</v>
      </c>
      <c r="AD44" s="123">
        <v>2.7719537513993722E-2</v>
      </c>
      <c r="AE44" s="123">
        <v>5.9705268420000008</v>
      </c>
      <c r="AF44" s="123">
        <v>2.5533454010678976E-2</v>
      </c>
      <c r="AG44" s="123">
        <v>5.9873598479999997</v>
      </c>
      <c r="AH44" s="123">
        <v>1.9501190570241796E-2</v>
      </c>
      <c r="AI44" s="123">
        <v>5.970294449999999</v>
      </c>
      <c r="AJ44" s="123">
        <v>1.7906585237879739E-2</v>
      </c>
      <c r="AK44" s="123">
        <v>5.9576916690000008</v>
      </c>
      <c r="AL44" s="123">
        <v>1.638639058549516E-2</v>
      </c>
      <c r="AM44" s="123">
        <v>5.9656084320000007</v>
      </c>
      <c r="AN44" s="123">
        <v>1.5353874738734084E-2</v>
      </c>
      <c r="AO44" s="123">
        <v>5.9510043650000011</v>
      </c>
      <c r="AP44" s="123">
        <v>1.46072839076468E-2</v>
      </c>
      <c r="AQ44" s="123">
        <v>5.9747162249999999</v>
      </c>
      <c r="AR44" s="123">
        <v>1.3137230980156367E-2</v>
      </c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  <c r="BK44" s="158"/>
      <c r="BL44" s="158"/>
      <c r="BM44" s="158"/>
      <c r="BN44" s="158"/>
      <c r="BO44" s="158"/>
      <c r="BP44" s="158"/>
      <c r="BQ44" s="158"/>
      <c r="BR44" s="158"/>
      <c r="BS44" s="158"/>
      <c r="BT44" s="158"/>
      <c r="BU44" s="158"/>
      <c r="BV44" s="158"/>
      <c r="BW44" s="158"/>
      <c r="BX44" s="158"/>
      <c r="BY44" s="158"/>
      <c r="BZ44" s="158"/>
      <c r="CA44" s="158"/>
      <c r="CB44" s="158"/>
      <c r="CC44" s="158"/>
      <c r="CD44" s="158"/>
      <c r="CE44" s="158"/>
      <c r="CF44" s="158"/>
      <c r="CG44" s="158"/>
      <c r="CH44" s="158"/>
      <c r="CI44" s="158"/>
      <c r="CJ44" s="158"/>
      <c r="CK44" s="158"/>
      <c r="CL44" s="158"/>
      <c r="CM44" s="158"/>
      <c r="CN44" s="158"/>
      <c r="CO44" s="158"/>
      <c r="CP44" s="158"/>
      <c r="CQ44" s="158"/>
      <c r="CR44" s="158"/>
      <c r="CS44" s="158"/>
      <c r="CT44" s="158"/>
      <c r="CU44" s="158"/>
      <c r="CV44" s="158"/>
      <c r="CW44" s="158"/>
      <c r="CX44" s="158"/>
      <c r="CY44" s="158"/>
      <c r="CZ44" s="158"/>
      <c r="DA44" s="158"/>
      <c r="DB44" s="158"/>
      <c r="DC44" s="158"/>
      <c r="DD44" s="158"/>
      <c r="DE44" s="158"/>
      <c r="DF44" s="158"/>
      <c r="DG44" s="158"/>
      <c r="DH44" s="158"/>
      <c r="DI44" s="158"/>
      <c r="DJ44" s="158"/>
      <c r="DK44" s="158"/>
      <c r="DL44" s="158"/>
      <c r="DM44" s="158"/>
      <c r="DN44" s="158"/>
      <c r="DO44" s="158"/>
      <c r="DP44" s="158"/>
      <c r="DQ44" s="158"/>
      <c r="DR44" s="158"/>
      <c r="DS44" s="158"/>
      <c r="DT44" s="158"/>
      <c r="DU44" s="158"/>
      <c r="DV44" s="158"/>
      <c r="DW44" s="158"/>
      <c r="DX44" s="158"/>
      <c r="DY44" s="158"/>
      <c r="DZ44" s="158"/>
      <c r="EA44" s="158"/>
    </row>
    <row r="45" spans="2:131">
      <c r="B45" s="21" t="s">
        <v>31</v>
      </c>
      <c r="C45" s="38">
        <v>1811.8600000000001</v>
      </c>
      <c r="D45" s="22">
        <v>30.987157130957787</v>
      </c>
      <c r="E45" s="38">
        <v>1875.8726436410002</v>
      </c>
      <c r="F45" s="22">
        <v>29.797186755660356</v>
      </c>
      <c r="G45" s="38">
        <v>2180.4957014925353</v>
      </c>
      <c r="H45" s="22">
        <v>28.819885454965465</v>
      </c>
      <c r="I45" s="38">
        <v>2201.8953683770001</v>
      </c>
      <c r="J45" s="22">
        <v>26.456156429614019</v>
      </c>
      <c r="K45" s="38">
        <v>1510.296182155548</v>
      </c>
      <c r="L45" s="22">
        <v>18.385305984209655</v>
      </c>
      <c r="M45" s="22">
        <v>2132.5674506351615</v>
      </c>
      <c r="N45" s="22">
        <v>21.439379059442306</v>
      </c>
      <c r="O45" s="105">
        <v>2822.6078647873887</v>
      </c>
      <c r="P45" s="101">
        <v>24.27932194857279</v>
      </c>
      <c r="Q45" s="105">
        <v>2774.7671134712982</v>
      </c>
      <c r="R45" s="101">
        <v>21.557278743144611</v>
      </c>
      <c r="S45" s="105">
        <v>4360.8838910749992</v>
      </c>
      <c r="T45" s="101">
        <v>28.76662053458406</v>
      </c>
      <c r="U45" s="101">
        <v>6275.592401492001</v>
      </c>
      <c r="V45" s="101">
        <v>38.182629350913636</v>
      </c>
      <c r="W45" s="101">
        <v>9534.3997725519985</v>
      </c>
      <c r="X45" s="101">
        <v>58.68730658559457</v>
      </c>
      <c r="Y45" s="126">
        <v>10641.973455699999</v>
      </c>
      <c r="Z45" s="126">
        <v>60.57897296434718</v>
      </c>
      <c r="AA45" s="126">
        <v>11957.538181906999</v>
      </c>
      <c r="AB45" s="126">
        <v>63.532037305559363</v>
      </c>
      <c r="AC45" s="126">
        <v>14774.529819758</v>
      </c>
      <c r="AD45" s="126">
        <v>68.513016501092025</v>
      </c>
      <c r="AE45" s="126">
        <v>16525.926487565001</v>
      </c>
      <c r="AF45" s="126">
        <v>70.674497430574064</v>
      </c>
      <c r="AG45" s="126">
        <v>22174.512052453003</v>
      </c>
      <c r="AH45" s="126">
        <v>72.223717350387247</v>
      </c>
      <c r="AI45" s="126">
        <v>24912.167309322002</v>
      </c>
      <c r="AJ45" s="126">
        <v>74.718567253361456</v>
      </c>
      <c r="AK45" s="126">
        <v>27689.800747855999</v>
      </c>
      <c r="AL45" s="126">
        <v>76.15967987229925</v>
      </c>
      <c r="AM45" s="126">
        <v>29221.412318065999</v>
      </c>
      <c r="AN45" s="126">
        <v>75.208071319905642</v>
      </c>
      <c r="AO45" s="126">
        <v>30995.715668776003</v>
      </c>
      <c r="AP45" s="126">
        <v>76.081815929655662</v>
      </c>
      <c r="AQ45" s="126">
        <v>35316.759812655007</v>
      </c>
      <c r="AR45" s="126">
        <v>77.654638924638263</v>
      </c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58"/>
      <c r="BO45" s="158"/>
      <c r="BP45" s="158"/>
      <c r="BQ45" s="158"/>
      <c r="BR45" s="158"/>
      <c r="BS45" s="158"/>
      <c r="BT45" s="158"/>
      <c r="BU45" s="158"/>
      <c r="BV45" s="158"/>
      <c r="BW45" s="158"/>
      <c r="BX45" s="158"/>
      <c r="BY45" s="158"/>
      <c r="BZ45" s="158"/>
      <c r="CA45" s="158"/>
      <c r="CB45" s="158"/>
      <c r="CC45" s="158"/>
      <c r="CD45" s="158"/>
      <c r="CE45" s="158"/>
      <c r="CF45" s="158"/>
      <c r="CG45" s="158"/>
      <c r="CH45" s="158"/>
      <c r="CI45" s="158"/>
      <c r="CJ45" s="158"/>
      <c r="CK45" s="158"/>
      <c r="CL45" s="158"/>
      <c r="CM45" s="158"/>
      <c r="CN45" s="158"/>
      <c r="CO45" s="158"/>
      <c r="CP45" s="158"/>
      <c r="CQ45" s="158"/>
      <c r="CR45" s="158"/>
      <c r="CS45" s="158"/>
      <c r="CT45" s="158"/>
      <c r="CU45" s="158"/>
      <c r="CV45" s="158"/>
      <c r="CW45" s="158"/>
      <c r="CX45" s="158"/>
      <c r="CY45" s="158"/>
      <c r="CZ45" s="158"/>
      <c r="DA45" s="158"/>
      <c r="DB45" s="158"/>
      <c r="DC45" s="158"/>
      <c r="DD45" s="158"/>
      <c r="DE45" s="158"/>
      <c r="DF45" s="158"/>
      <c r="DG45" s="158"/>
      <c r="DH45" s="158"/>
      <c r="DI45" s="158"/>
      <c r="DJ45" s="158"/>
      <c r="DK45" s="158"/>
      <c r="DL45" s="158"/>
      <c r="DM45" s="158"/>
      <c r="DN45" s="158"/>
      <c r="DO45" s="158"/>
      <c r="DP45" s="158"/>
      <c r="DQ45" s="158"/>
      <c r="DR45" s="158"/>
      <c r="DS45" s="158"/>
      <c r="DT45" s="158"/>
      <c r="DU45" s="158"/>
      <c r="DV45" s="158"/>
      <c r="DW45" s="158"/>
      <c r="DX45" s="158"/>
      <c r="DY45" s="158"/>
      <c r="DZ45" s="158"/>
      <c r="EA45" s="158"/>
    </row>
    <row r="46" spans="2:131">
      <c r="B46" s="9"/>
      <c r="C46" s="28"/>
      <c r="D46" s="28"/>
      <c r="E46" s="29"/>
      <c r="F46" s="32"/>
      <c r="G46" s="18"/>
      <c r="H46" s="18"/>
      <c r="I46" s="18"/>
      <c r="J46" s="17"/>
      <c r="K46" s="18"/>
      <c r="L46" s="17"/>
      <c r="M46" s="89"/>
      <c r="N46" s="89">
        <v>0</v>
      </c>
      <c r="O46" s="99"/>
      <c r="P46" s="100">
        <v>0</v>
      </c>
      <c r="Q46" s="99"/>
      <c r="R46" s="100">
        <v>0</v>
      </c>
      <c r="S46" s="99"/>
      <c r="T46" s="100"/>
      <c r="U46" s="116"/>
      <c r="V46" s="116"/>
      <c r="W46" s="116"/>
      <c r="X46" s="116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8"/>
      <c r="BL46" s="158"/>
      <c r="BM46" s="158"/>
      <c r="BN46" s="158"/>
      <c r="BO46" s="158"/>
      <c r="BP46" s="158"/>
      <c r="BQ46" s="158"/>
      <c r="BR46" s="158"/>
      <c r="BS46" s="158"/>
      <c r="BT46" s="158"/>
      <c r="BU46" s="158"/>
      <c r="BV46" s="158"/>
      <c r="BW46" s="158"/>
      <c r="BX46" s="158"/>
      <c r="BY46" s="158"/>
      <c r="BZ46" s="158"/>
      <c r="CA46" s="158"/>
      <c r="CB46" s="158"/>
      <c r="CC46" s="158"/>
      <c r="CD46" s="158"/>
      <c r="CE46" s="158"/>
      <c r="CF46" s="158"/>
      <c r="CG46" s="158"/>
      <c r="CH46" s="158"/>
      <c r="CI46" s="158"/>
      <c r="CJ46" s="158"/>
      <c r="CK46" s="158"/>
      <c r="CL46" s="158"/>
      <c r="CM46" s="158"/>
      <c r="CN46" s="158"/>
      <c r="CO46" s="158"/>
      <c r="CP46" s="158"/>
      <c r="CQ46" s="158"/>
      <c r="CR46" s="158"/>
      <c r="CS46" s="158"/>
      <c r="CT46" s="158"/>
      <c r="CU46" s="158"/>
      <c r="CV46" s="158"/>
      <c r="CW46" s="158"/>
      <c r="CX46" s="158"/>
      <c r="CY46" s="158"/>
      <c r="CZ46" s="158"/>
      <c r="DA46" s="158"/>
      <c r="DB46" s="158"/>
      <c r="DC46" s="158"/>
      <c r="DD46" s="158"/>
      <c r="DE46" s="158"/>
      <c r="DF46" s="158"/>
      <c r="DG46" s="158"/>
      <c r="DH46" s="158"/>
      <c r="DI46" s="158"/>
      <c r="DJ46" s="158"/>
      <c r="DK46" s="158"/>
      <c r="DL46" s="158"/>
      <c r="DM46" s="158"/>
      <c r="DN46" s="158"/>
      <c r="DO46" s="158"/>
      <c r="DP46" s="158"/>
      <c r="DQ46" s="158"/>
      <c r="DR46" s="158"/>
      <c r="DS46" s="158"/>
      <c r="DT46" s="158"/>
      <c r="DU46" s="158"/>
      <c r="DV46" s="158"/>
      <c r="DW46" s="158"/>
      <c r="DX46" s="158"/>
      <c r="DY46" s="158"/>
      <c r="DZ46" s="158"/>
      <c r="EA46" s="158"/>
    </row>
    <row r="47" spans="2:131" ht="15.75" thickBot="1">
      <c r="B47" s="39" t="s">
        <v>33</v>
      </c>
      <c r="C47" s="40">
        <v>5847.1320629469992</v>
      </c>
      <c r="D47" s="41">
        <v>100</v>
      </c>
      <c r="E47" s="40">
        <v>6295.4689616282467</v>
      </c>
      <c r="F47" s="42">
        <v>100.00000000000001</v>
      </c>
      <c r="G47" s="40">
        <v>7565.9415957770616</v>
      </c>
      <c r="H47" s="43">
        <v>100</v>
      </c>
      <c r="I47" s="40">
        <v>8322.8089999962413</v>
      </c>
      <c r="J47" s="44">
        <v>100</v>
      </c>
      <c r="K47" s="40">
        <v>8214.6915773535457</v>
      </c>
      <c r="L47" s="44">
        <v>100</v>
      </c>
      <c r="M47" s="40">
        <v>9946.9646239401627</v>
      </c>
      <c r="N47" s="95">
        <v>100</v>
      </c>
      <c r="O47" s="109">
        <v>11625.56298222039</v>
      </c>
      <c r="P47" s="109">
        <v>100</v>
      </c>
      <c r="Q47" s="109">
        <v>12871.601961141299</v>
      </c>
      <c r="R47" s="109">
        <v>100</v>
      </c>
      <c r="S47" s="109">
        <v>15159.527987767</v>
      </c>
      <c r="T47" s="109">
        <v>100</v>
      </c>
      <c r="U47" s="120">
        <v>16435.726161801998</v>
      </c>
      <c r="V47" s="120">
        <v>100</v>
      </c>
      <c r="W47" s="120">
        <v>16246.102142455999</v>
      </c>
      <c r="X47" s="120">
        <v>100</v>
      </c>
      <c r="Y47" s="129">
        <v>17567.107751996999</v>
      </c>
      <c r="Z47" s="129">
        <v>100</v>
      </c>
      <c r="AA47" s="129">
        <v>18821.272997112996</v>
      </c>
      <c r="AB47" s="129">
        <v>100</v>
      </c>
      <c r="AC47" s="129">
        <v>21564.558932421998</v>
      </c>
      <c r="AD47" s="129">
        <v>100</v>
      </c>
      <c r="AE47" s="129">
        <v>23383.153879232003</v>
      </c>
      <c r="AF47" s="129">
        <v>100</v>
      </c>
      <c r="AG47" s="129">
        <v>30702.534937208002</v>
      </c>
      <c r="AH47" s="129">
        <v>100</v>
      </c>
      <c r="AI47" s="129">
        <v>33341.334323030998</v>
      </c>
      <c r="AJ47" s="129">
        <v>100</v>
      </c>
      <c r="AK47" s="129">
        <v>36357.559267955003</v>
      </c>
      <c r="AL47" s="129">
        <v>100</v>
      </c>
      <c r="AM47" s="129">
        <v>38854.090798006997</v>
      </c>
      <c r="AN47" s="129">
        <v>100</v>
      </c>
      <c r="AO47" s="129">
        <v>40739.978784726001</v>
      </c>
      <c r="AP47" s="129">
        <v>100</v>
      </c>
      <c r="AQ47" s="129">
        <v>45479.266019032002</v>
      </c>
      <c r="AR47" s="129">
        <v>100</v>
      </c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58"/>
      <c r="BN47" s="158"/>
      <c r="BO47" s="158"/>
      <c r="BP47" s="158"/>
      <c r="BQ47" s="158"/>
      <c r="BR47" s="158"/>
      <c r="BS47" s="158"/>
      <c r="BT47" s="158"/>
      <c r="BU47" s="158"/>
      <c r="BV47" s="158"/>
      <c r="BW47" s="158"/>
      <c r="BX47" s="158"/>
      <c r="BY47" s="158"/>
      <c r="BZ47" s="158"/>
      <c r="CA47" s="158"/>
      <c r="CB47" s="158"/>
      <c r="CC47" s="158"/>
      <c r="CD47" s="158"/>
      <c r="CE47" s="158"/>
      <c r="CF47" s="158"/>
      <c r="CG47" s="158"/>
      <c r="CH47" s="158"/>
      <c r="CI47" s="158"/>
      <c r="CJ47" s="158"/>
      <c r="CK47" s="158"/>
      <c r="CL47" s="158"/>
      <c r="CM47" s="158"/>
      <c r="CN47" s="158"/>
      <c r="CO47" s="158"/>
      <c r="CP47" s="158"/>
      <c r="CQ47" s="158"/>
      <c r="CR47" s="158"/>
      <c r="CS47" s="158"/>
      <c r="CT47" s="158"/>
      <c r="CU47" s="158"/>
      <c r="CV47" s="158"/>
      <c r="CW47" s="158"/>
      <c r="CX47" s="158"/>
      <c r="CY47" s="158"/>
      <c r="CZ47" s="158"/>
      <c r="DA47" s="158"/>
      <c r="DB47" s="158"/>
      <c r="DC47" s="158"/>
      <c r="DD47" s="158"/>
      <c r="DE47" s="158"/>
      <c r="DF47" s="158"/>
      <c r="DG47" s="158"/>
      <c r="DH47" s="158"/>
      <c r="DI47" s="158"/>
      <c r="DJ47" s="158"/>
      <c r="DK47" s="158"/>
      <c r="DL47" s="158"/>
      <c r="DM47" s="158"/>
      <c r="DN47" s="158"/>
      <c r="DO47" s="158"/>
      <c r="DP47" s="158"/>
      <c r="DQ47" s="158"/>
      <c r="DR47" s="158"/>
      <c r="DS47" s="158"/>
      <c r="DT47" s="158"/>
      <c r="DU47" s="158"/>
      <c r="DV47" s="158"/>
      <c r="DW47" s="158"/>
      <c r="DX47" s="158"/>
      <c r="DY47" s="158"/>
      <c r="DZ47" s="158"/>
      <c r="EA47" s="158"/>
    </row>
    <row r="48" spans="2:131" ht="12.75" customHeight="1" thickTop="1">
      <c r="B48" s="9"/>
      <c r="C48" s="28"/>
      <c r="D48" s="29"/>
      <c r="E48" s="28"/>
      <c r="F48" s="29"/>
      <c r="G48" s="35"/>
      <c r="H48" s="18"/>
      <c r="I48" s="35"/>
      <c r="J48" s="17"/>
      <c r="K48" s="35"/>
      <c r="L48" s="17"/>
      <c r="M48" s="89"/>
      <c r="N48" s="89"/>
      <c r="O48" s="96"/>
      <c r="P48" s="89"/>
      <c r="Q48" s="96"/>
      <c r="R48" s="89"/>
      <c r="S48" s="96"/>
      <c r="T48" s="89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/>
      <c r="AL48"/>
      <c r="AM48"/>
      <c r="AN48"/>
      <c r="AO48"/>
      <c r="AP48"/>
      <c r="AQ48"/>
      <c r="AR4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</row>
    <row r="49" spans="2:131" ht="15">
      <c r="B49" s="39" t="s">
        <v>34</v>
      </c>
      <c r="C49" s="45"/>
      <c r="D49" s="45"/>
      <c r="E49" s="45"/>
      <c r="F49" s="45"/>
      <c r="G49" s="25"/>
      <c r="H49" s="25"/>
      <c r="I49" s="25"/>
      <c r="J49" s="26"/>
      <c r="K49" s="25"/>
      <c r="L49" s="26"/>
      <c r="M49" s="92"/>
      <c r="N49" s="92"/>
      <c r="O49" s="91"/>
      <c r="P49" s="92"/>
      <c r="Q49" s="91"/>
      <c r="R49" s="92"/>
      <c r="S49" s="91"/>
      <c r="T49" s="92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/>
      <c r="AL49"/>
      <c r="AM49"/>
      <c r="AN49"/>
      <c r="AO49"/>
      <c r="AP49"/>
      <c r="AQ49"/>
      <c r="AR49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58"/>
      <c r="BN49" s="158"/>
      <c r="BO49" s="158"/>
      <c r="BP49" s="158"/>
      <c r="BQ49" s="158"/>
      <c r="BR49" s="158"/>
      <c r="BS49" s="158"/>
      <c r="BT49" s="158"/>
      <c r="BU49" s="158"/>
      <c r="BV49" s="158"/>
      <c r="BW49" s="158"/>
      <c r="BX49" s="158"/>
      <c r="BY49" s="158"/>
      <c r="BZ49" s="158"/>
      <c r="CA49" s="158"/>
      <c r="CB49" s="158"/>
      <c r="CC49" s="158"/>
      <c r="CD49" s="158"/>
      <c r="CE49" s="158"/>
      <c r="CF49" s="158"/>
      <c r="CG49" s="158"/>
      <c r="CH49" s="158"/>
      <c r="CI49" s="158"/>
      <c r="CJ49" s="158"/>
      <c r="CK49" s="158"/>
      <c r="CL49" s="158"/>
      <c r="CM49" s="158"/>
      <c r="CN49" s="158"/>
      <c r="CO49" s="158"/>
      <c r="CP49" s="158"/>
      <c r="CQ49" s="158"/>
      <c r="CR49" s="158"/>
      <c r="CS49" s="158"/>
      <c r="CT49" s="158"/>
      <c r="CU49" s="158"/>
      <c r="CV49" s="158"/>
      <c r="CW49" s="158"/>
      <c r="CX49" s="158"/>
      <c r="CY49" s="158"/>
      <c r="CZ49" s="158"/>
      <c r="DA49" s="158"/>
      <c r="DB49" s="158"/>
      <c r="DC49" s="158"/>
      <c r="DD49" s="158"/>
      <c r="DE49" s="158"/>
      <c r="DF49" s="158"/>
      <c r="DG49" s="158"/>
      <c r="DH49" s="158"/>
      <c r="DI49" s="158"/>
      <c r="DJ49" s="158"/>
      <c r="DK49" s="158"/>
      <c r="DL49" s="158"/>
      <c r="DM49" s="158"/>
      <c r="DN49" s="158"/>
      <c r="DO49" s="158"/>
      <c r="DP49" s="158"/>
      <c r="DQ49" s="158"/>
      <c r="DR49" s="158"/>
      <c r="DS49" s="158"/>
      <c r="DT49" s="158"/>
      <c r="DU49" s="158"/>
      <c r="DV49" s="158"/>
      <c r="DW49" s="158"/>
      <c r="DX49" s="158"/>
      <c r="DY49" s="158"/>
      <c r="DZ49" s="158"/>
      <c r="EA49" s="158"/>
    </row>
    <row r="50" spans="2:131">
      <c r="B50" s="15" t="s">
        <v>35</v>
      </c>
      <c r="C50" s="16">
        <v>137.292618629174</v>
      </c>
      <c r="D50" s="16">
        <v>14.083442370138094</v>
      </c>
      <c r="E50" s="16">
        <v>139.93</v>
      </c>
      <c r="F50" s="46">
        <v>12.591559434896068</v>
      </c>
      <c r="G50" s="18">
        <v>138.10417980282503</v>
      </c>
      <c r="H50" s="46">
        <v>13.774189395319233</v>
      </c>
      <c r="I50" s="18">
        <v>132.93852210400001</v>
      </c>
      <c r="J50" s="46">
        <v>6.5042112721686625</v>
      </c>
      <c r="K50" s="18">
        <v>129.99198500100002</v>
      </c>
      <c r="L50" s="46">
        <v>2.5795547015385436</v>
      </c>
      <c r="M50" s="88">
        <v>0</v>
      </c>
      <c r="N50" s="97">
        <v>0</v>
      </c>
      <c r="O50" s="99">
        <v>0</v>
      </c>
      <c r="P50" s="110">
        <v>0</v>
      </c>
      <c r="Q50" s="99">
        <v>0</v>
      </c>
      <c r="R50" s="110">
        <v>0</v>
      </c>
      <c r="S50" s="110">
        <v>0</v>
      </c>
      <c r="T50" s="110">
        <v>0</v>
      </c>
      <c r="U50" s="110">
        <v>0</v>
      </c>
      <c r="V50" s="110">
        <v>0</v>
      </c>
      <c r="W50" s="110">
        <v>0</v>
      </c>
      <c r="X50" s="110">
        <v>0</v>
      </c>
      <c r="Y50" s="131">
        <v>0</v>
      </c>
      <c r="Z50" s="131">
        <v>0</v>
      </c>
      <c r="AA50" s="131">
        <v>0</v>
      </c>
      <c r="AB50" s="131">
        <v>0</v>
      </c>
      <c r="AC50" s="131">
        <v>0</v>
      </c>
      <c r="AD50" s="131">
        <v>0</v>
      </c>
      <c r="AE50" s="131">
        <v>0</v>
      </c>
      <c r="AF50" s="131">
        <v>0</v>
      </c>
      <c r="AG50" s="131">
        <v>0</v>
      </c>
      <c r="AH50" s="131">
        <v>0</v>
      </c>
      <c r="AI50" s="131">
        <v>0</v>
      </c>
      <c r="AJ50" s="131">
        <v>0</v>
      </c>
      <c r="AK50" s="131">
        <v>0</v>
      </c>
      <c r="AL50" s="103">
        <v>0</v>
      </c>
      <c r="AM50" s="131">
        <v>0</v>
      </c>
      <c r="AN50" s="103">
        <v>0</v>
      </c>
      <c r="AO50" s="131">
        <v>0</v>
      </c>
      <c r="AP50" s="103">
        <v>0</v>
      </c>
      <c r="AQ50" s="131">
        <v>0</v>
      </c>
      <c r="AR50" s="103">
        <v>0</v>
      </c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158"/>
      <c r="BI50" s="158"/>
      <c r="BJ50" s="158"/>
      <c r="BK50" s="158"/>
      <c r="BL50" s="158"/>
      <c r="BM50" s="158"/>
      <c r="BN50" s="158"/>
      <c r="BO50" s="158"/>
      <c r="BP50" s="158"/>
      <c r="BQ50" s="158"/>
      <c r="BR50" s="158"/>
      <c r="BS50" s="158"/>
      <c r="BT50" s="158"/>
      <c r="BU50" s="158"/>
      <c r="BV50" s="158"/>
      <c r="BW50" s="158"/>
      <c r="BX50" s="158"/>
      <c r="BY50" s="158"/>
      <c r="BZ50" s="158"/>
      <c r="CA50" s="158"/>
      <c r="CB50" s="158"/>
      <c r="CC50" s="158"/>
      <c r="CD50" s="158"/>
      <c r="CE50" s="158"/>
      <c r="CF50" s="158"/>
      <c r="CG50" s="158"/>
      <c r="CH50" s="158"/>
      <c r="CI50" s="158"/>
      <c r="CJ50" s="158"/>
      <c r="CK50" s="158"/>
      <c r="CL50" s="158"/>
      <c r="CM50" s="158"/>
      <c r="CN50" s="158"/>
      <c r="CO50" s="158"/>
      <c r="CP50" s="158"/>
      <c r="CQ50" s="158"/>
      <c r="CR50" s="158"/>
      <c r="CS50" s="158"/>
      <c r="CT50" s="158"/>
      <c r="CU50" s="158"/>
      <c r="CV50" s="158"/>
      <c r="CW50" s="158"/>
      <c r="CX50" s="158"/>
      <c r="CY50" s="158"/>
      <c r="CZ50" s="158"/>
      <c r="DA50" s="158"/>
      <c r="DB50" s="158"/>
      <c r="DC50" s="158"/>
      <c r="DD50" s="158"/>
      <c r="DE50" s="158"/>
      <c r="DF50" s="158"/>
      <c r="DG50" s="158"/>
      <c r="DH50" s="158"/>
      <c r="DI50" s="158"/>
      <c r="DJ50" s="158"/>
      <c r="DK50" s="158"/>
      <c r="DL50" s="158"/>
      <c r="DM50" s="158"/>
      <c r="DN50" s="158"/>
      <c r="DO50" s="158"/>
      <c r="DP50" s="158"/>
      <c r="DQ50" s="158"/>
      <c r="DR50" s="158"/>
      <c r="DS50" s="158"/>
      <c r="DT50" s="158"/>
      <c r="DU50" s="158"/>
      <c r="DV50" s="158"/>
      <c r="DW50" s="158"/>
      <c r="DX50" s="158"/>
      <c r="DY50" s="158"/>
      <c r="DZ50" s="158"/>
      <c r="EA50" s="158"/>
    </row>
    <row r="51" spans="2:131">
      <c r="B51" s="15" t="s">
        <v>5</v>
      </c>
      <c r="C51" s="16">
        <v>0</v>
      </c>
      <c r="D51" s="16">
        <v>0</v>
      </c>
      <c r="E51" s="16">
        <v>35.380000000000003</v>
      </c>
      <c r="F51" s="46">
        <v>3.1836587780077394</v>
      </c>
      <c r="G51" s="18">
        <v>75.469778005209292</v>
      </c>
      <c r="H51" s="46">
        <v>7.527179969140847</v>
      </c>
      <c r="I51" s="18">
        <v>72.646901534999998</v>
      </c>
      <c r="J51" s="46">
        <v>3.5543557155120231</v>
      </c>
      <c r="K51" s="18">
        <v>0</v>
      </c>
      <c r="L51" s="46">
        <v>0</v>
      </c>
      <c r="M51" s="88">
        <v>0</v>
      </c>
      <c r="N51" s="97">
        <v>0</v>
      </c>
      <c r="O51" s="99">
        <v>0</v>
      </c>
      <c r="P51" s="110">
        <v>0</v>
      </c>
      <c r="Q51" s="99">
        <v>0</v>
      </c>
      <c r="R51" s="110">
        <v>0</v>
      </c>
      <c r="S51" s="110">
        <v>0</v>
      </c>
      <c r="T51" s="110">
        <v>0</v>
      </c>
      <c r="U51" s="110">
        <v>0</v>
      </c>
      <c r="V51" s="110">
        <v>0</v>
      </c>
      <c r="W51" s="110">
        <v>0</v>
      </c>
      <c r="X51" s="110">
        <v>0</v>
      </c>
      <c r="Y51" s="131">
        <v>0</v>
      </c>
      <c r="Z51" s="131">
        <v>0</v>
      </c>
      <c r="AA51" s="131">
        <v>0</v>
      </c>
      <c r="AB51" s="131">
        <v>0</v>
      </c>
      <c r="AC51" s="131">
        <v>0</v>
      </c>
      <c r="AD51" s="131">
        <v>0</v>
      </c>
      <c r="AE51" s="131">
        <v>0</v>
      </c>
      <c r="AF51" s="131">
        <v>0</v>
      </c>
      <c r="AG51" s="131">
        <v>0</v>
      </c>
      <c r="AH51" s="131">
        <v>0</v>
      </c>
      <c r="AI51" s="131">
        <v>0</v>
      </c>
      <c r="AJ51" s="131">
        <v>0</v>
      </c>
      <c r="AK51" s="131">
        <v>0</v>
      </c>
      <c r="AL51" s="103">
        <v>0</v>
      </c>
      <c r="AM51" s="131">
        <v>0</v>
      </c>
      <c r="AN51" s="103">
        <v>0</v>
      </c>
      <c r="AO51" s="131">
        <v>0</v>
      </c>
      <c r="AP51" s="103">
        <v>0</v>
      </c>
      <c r="AQ51" s="131">
        <v>0</v>
      </c>
      <c r="AR51" s="103">
        <v>0</v>
      </c>
      <c r="AS51" s="158"/>
      <c r="AT51" s="158"/>
      <c r="AU51" s="158"/>
      <c r="AV51" s="158"/>
      <c r="AW51" s="158"/>
      <c r="AX51" s="158"/>
      <c r="AY51" s="158"/>
      <c r="AZ51" s="158"/>
      <c r="BA51" s="158"/>
      <c r="BB51" s="158"/>
      <c r="BC51" s="158"/>
      <c r="BD51" s="158"/>
      <c r="BE51" s="158"/>
      <c r="BF51" s="158"/>
      <c r="BG51" s="158"/>
      <c r="BH51" s="158"/>
      <c r="BI51" s="158"/>
      <c r="BJ51" s="158"/>
      <c r="BK51" s="158"/>
      <c r="BL51" s="158"/>
      <c r="BM51" s="158"/>
      <c r="BN51" s="158"/>
      <c r="BO51" s="158"/>
      <c r="BP51" s="158"/>
      <c r="BQ51" s="158"/>
      <c r="BR51" s="158"/>
      <c r="BS51" s="158"/>
      <c r="BT51" s="158"/>
      <c r="BU51" s="158"/>
      <c r="BV51" s="158"/>
      <c r="BW51" s="158"/>
      <c r="BX51" s="158"/>
      <c r="BY51" s="158"/>
      <c r="BZ51" s="158"/>
      <c r="CA51" s="158"/>
      <c r="CB51" s="158"/>
      <c r="CC51" s="158"/>
      <c r="CD51" s="158"/>
      <c r="CE51" s="158"/>
      <c r="CF51" s="158"/>
      <c r="CG51" s="158"/>
      <c r="CH51" s="158"/>
      <c r="CI51" s="158"/>
      <c r="CJ51" s="158"/>
      <c r="CK51" s="158"/>
      <c r="CL51" s="158"/>
      <c r="CM51" s="158"/>
      <c r="CN51" s="158"/>
      <c r="CO51" s="158"/>
      <c r="CP51" s="158"/>
      <c r="CQ51" s="158"/>
      <c r="CR51" s="158"/>
      <c r="CS51" s="158"/>
      <c r="CT51" s="158"/>
      <c r="CU51" s="158"/>
      <c r="CV51" s="158"/>
      <c r="CW51" s="158"/>
      <c r="CX51" s="158"/>
      <c r="CY51" s="158"/>
      <c r="CZ51" s="158"/>
      <c r="DA51" s="158"/>
      <c r="DB51" s="158"/>
      <c r="DC51" s="158"/>
      <c r="DD51" s="158"/>
      <c r="DE51" s="158"/>
      <c r="DF51" s="158"/>
      <c r="DG51" s="158"/>
      <c r="DH51" s="158"/>
      <c r="DI51" s="158"/>
      <c r="DJ51" s="158"/>
      <c r="DK51" s="158"/>
      <c r="DL51" s="158"/>
      <c r="DM51" s="158"/>
      <c r="DN51" s="158"/>
      <c r="DO51" s="158"/>
      <c r="DP51" s="158"/>
      <c r="DQ51" s="158"/>
      <c r="DR51" s="158"/>
      <c r="DS51" s="158"/>
      <c r="DT51" s="158"/>
      <c r="DU51" s="158"/>
      <c r="DV51" s="158"/>
      <c r="DW51" s="158"/>
      <c r="DX51" s="158"/>
      <c r="DY51" s="158"/>
      <c r="DZ51" s="158"/>
      <c r="EA51" s="158"/>
    </row>
    <row r="52" spans="2:131" ht="14.25" customHeight="1">
      <c r="B52" s="15" t="s">
        <v>36</v>
      </c>
      <c r="C52" s="16">
        <v>0</v>
      </c>
      <c r="D52" s="16">
        <v>0</v>
      </c>
      <c r="E52" s="16"/>
      <c r="F52" s="16">
        <v>0</v>
      </c>
      <c r="G52" s="18">
        <v>7.8485870872790917</v>
      </c>
      <c r="H52" s="46">
        <v>0.78279980504708591</v>
      </c>
      <c r="I52" s="18">
        <v>45.893127705999994</v>
      </c>
      <c r="J52" s="46">
        <v>2.2453882728357755</v>
      </c>
      <c r="K52" s="18">
        <v>45.113038524999993</v>
      </c>
      <c r="L52" s="46">
        <v>0.89522096786934924</v>
      </c>
      <c r="M52" s="88">
        <v>0</v>
      </c>
      <c r="N52" s="97">
        <v>0</v>
      </c>
      <c r="O52" s="99">
        <v>0</v>
      </c>
      <c r="P52" s="110">
        <v>0</v>
      </c>
      <c r="Q52" s="99">
        <v>0</v>
      </c>
      <c r="R52" s="110">
        <v>0</v>
      </c>
      <c r="S52" s="110">
        <v>0</v>
      </c>
      <c r="T52" s="110">
        <v>0</v>
      </c>
      <c r="U52" s="110">
        <v>0</v>
      </c>
      <c r="V52" s="110">
        <v>0</v>
      </c>
      <c r="W52" s="110">
        <v>0</v>
      </c>
      <c r="X52" s="110">
        <v>0</v>
      </c>
      <c r="Y52" s="131">
        <v>0</v>
      </c>
      <c r="Z52" s="131">
        <v>0</v>
      </c>
      <c r="AA52" s="131">
        <v>0</v>
      </c>
      <c r="AB52" s="131">
        <v>0</v>
      </c>
      <c r="AC52" s="131">
        <v>0</v>
      </c>
      <c r="AD52" s="131">
        <v>0</v>
      </c>
      <c r="AE52" s="131">
        <v>0</v>
      </c>
      <c r="AF52" s="131">
        <v>0</v>
      </c>
      <c r="AG52" s="131">
        <v>0</v>
      </c>
      <c r="AH52" s="131">
        <v>0</v>
      </c>
      <c r="AI52" s="131">
        <v>0</v>
      </c>
      <c r="AJ52" s="131">
        <v>0</v>
      </c>
      <c r="AK52" s="131">
        <v>0</v>
      </c>
      <c r="AL52" s="103">
        <v>0</v>
      </c>
      <c r="AM52" s="131">
        <v>0</v>
      </c>
      <c r="AN52" s="103">
        <v>0</v>
      </c>
      <c r="AO52" s="131">
        <v>0</v>
      </c>
      <c r="AP52" s="103">
        <v>0</v>
      </c>
      <c r="AQ52" s="131">
        <v>0</v>
      </c>
      <c r="AR52" s="103">
        <v>0</v>
      </c>
      <c r="AS52" s="158"/>
      <c r="AT52" s="158"/>
      <c r="AU52" s="158"/>
      <c r="AV52" s="158"/>
      <c r="AW52" s="158"/>
      <c r="AX52" s="158"/>
      <c r="AY52" s="158"/>
      <c r="AZ52" s="158"/>
      <c r="BA52" s="158"/>
      <c r="BB52" s="158"/>
      <c r="BC52" s="158"/>
      <c r="BD52" s="158"/>
      <c r="BE52" s="158"/>
      <c r="BF52" s="158"/>
      <c r="BG52" s="158"/>
      <c r="BH52" s="158"/>
      <c r="BI52" s="158"/>
      <c r="BJ52" s="158"/>
      <c r="BK52" s="158"/>
      <c r="BL52" s="158"/>
      <c r="BM52" s="158"/>
      <c r="BN52" s="158"/>
      <c r="BO52" s="158"/>
      <c r="BP52" s="158"/>
      <c r="BQ52" s="158"/>
      <c r="BR52" s="158"/>
      <c r="BS52" s="158"/>
      <c r="BT52" s="158"/>
      <c r="BU52" s="158"/>
      <c r="BV52" s="158"/>
      <c r="BW52" s="158"/>
      <c r="BX52" s="158"/>
      <c r="BY52" s="158"/>
      <c r="BZ52" s="158"/>
      <c r="CA52" s="158"/>
      <c r="CB52" s="158"/>
      <c r="CC52" s="158"/>
      <c r="CD52" s="158"/>
      <c r="CE52" s="158"/>
      <c r="CF52" s="158"/>
      <c r="CG52" s="158"/>
      <c r="CH52" s="158"/>
      <c r="CI52" s="158"/>
      <c r="CJ52" s="158"/>
      <c r="CK52" s="158"/>
      <c r="CL52" s="158"/>
      <c r="CM52" s="158"/>
      <c r="CN52" s="158"/>
      <c r="CO52" s="158"/>
      <c r="CP52" s="158"/>
      <c r="CQ52" s="158"/>
      <c r="CR52" s="158"/>
      <c r="CS52" s="158"/>
      <c r="CT52" s="158"/>
      <c r="CU52" s="158"/>
      <c r="CV52" s="158"/>
      <c r="CW52" s="158"/>
      <c r="CX52" s="158"/>
      <c r="CY52" s="158"/>
      <c r="CZ52" s="158"/>
      <c r="DA52" s="158"/>
      <c r="DB52" s="158"/>
      <c r="DC52" s="158"/>
      <c r="DD52" s="158"/>
      <c r="DE52" s="158"/>
      <c r="DF52" s="158"/>
      <c r="DG52" s="158"/>
      <c r="DH52" s="158"/>
      <c r="DI52" s="158"/>
      <c r="DJ52" s="158"/>
      <c r="DK52" s="158"/>
      <c r="DL52" s="158"/>
      <c r="DM52" s="158"/>
      <c r="DN52" s="158"/>
      <c r="DO52" s="158"/>
      <c r="DP52" s="158"/>
      <c r="DQ52" s="158"/>
      <c r="DR52" s="158"/>
      <c r="DS52" s="158"/>
      <c r="DT52" s="158"/>
      <c r="DU52" s="158"/>
      <c r="DV52" s="158"/>
      <c r="DW52" s="158"/>
      <c r="DX52" s="158"/>
      <c r="DY52" s="158"/>
      <c r="DZ52" s="158"/>
      <c r="EA52" s="158"/>
    </row>
    <row r="53" spans="2:131">
      <c r="B53" s="15" t="s">
        <v>37</v>
      </c>
      <c r="C53" s="16">
        <v>112.03866432337433</v>
      </c>
      <c r="D53" s="16">
        <v>11.492898074057099</v>
      </c>
      <c r="E53" s="16">
        <v>114.19</v>
      </c>
      <c r="F53" s="46">
        <v>10.275353189957707</v>
      </c>
      <c r="G53" s="18">
        <v>112.70087273198702</v>
      </c>
      <c r="H53" s="46">
        <v>11.240522685443031</v>
      </c>
      <c r="I53" s="18">
        <v>108.485401977</v>
      </c>
      <c r="J53" s="46">
        <v>5.307806670609291</v>
      </c>
      <c r="K53" s="18">
        <v>106.08085996200002</v>
      </c>
      <c r="L53" s="46">
        <v>2.1050634856920132</v>
      </c>
      <c r="M53" s="88">
        <v>102.21123655599999</v>
      </c>
      <c r="N53" s="97">
        <v>2.0983036713493286</v>
      </c>
      <c r="O53" s="99">
        <v>98.940496021000001</v>
      </c>
      <c r="P53" s="110">
        <v>1.991745661067047</v>
      </c>
      <c r="Q53" s="99">
        <v>95.004619833000007</v>
      </c>
      <c r="R53" s="110">
        <v>1.4412700206546072</v>
      </c>
      <c r="S53" s="99">
        <v>89.636602666999991</v>
      </c>
      <c r="T53" s="110">
        <v>1.1142939745601164</v>
      </c>
      <c r="U53" s="121">
        <v>86.532001004000008</v>
      </c>
      <c r="V53" s="121">
        <v>1.1735799655544188</v>
      </c>
      <c r="W53" s="121">
        <v>0</v>
      </c>
      <c r="X53" s="121">
        <v>0</v>
      </c>
      <c r="Y53" s="132">
        <v>0</v>
      </c>
      <c r="Z53" s="132">
        <v>0</v>
      </c>
      <c r="AA53" s="132">
        <v>0</v>
      </c>
      <c r="AB53" s="132">
        <v>0</v>
      </c>
      <c r="AC53" s="132">
        <v>0</v>
      </c>
      <c r="AD53" s="132">
        <v>0</v>
      </c>
      <c r="AE53" s="132">
        <v>0</v>
      </c>
      <c r="AF53" s="132">
        <v>0</v>
      </c>
      <c r="AG53" s="132">
        <v>0</v>
      </c>
      <c r="AH53" s="132">
        <v>0</v>
      </c>
      <c r="AI53" s="132">
        <v>0</v>
      </c>
      <c r="AJ53" s="132">
        <v>0</v>
      </c>
      <c r="AK53" s="132">
        <v>0</v>
      </c>
      <c r="AL53" s="103">
        <v>0</v>
      </c>
      <c r="AM53" s="132">
        <v>0</v>
      </c>
      <c r="AN53" s="103">
        <v>0</v>
      </c>
      <c r="AO53" s="132">
        <v>0</v>
      </c>
      <c r="AP53" s="103">
        <v>0</v>
      </c>
      <c r="AQ53" s="132">
        <v>0</v>
      </c>
      <c r="AR53" s="103">
        <v>0</v>
      </c>
      <c r="AS53" s="158"/>
      <c r="AT53" s="158"/>
      <c r="AU53" s="158"/>
      <c r="AV53" s="158"/>
      <c r="AW53" s="158"/>
      <c r="AX53" s="158"/>
      <c r="AY53" s="158"/>
      <c r="AZ53" s="158"/>
      <c r="BA53" s="158"/>
      <c r="BB53" s="158"/>
      <c r="BC53" s="158"/>
      <c r="BD53" s="158"/>
      <c r="BE53" s="158"/>
      <c r="BF53" s="158"/>
      <c r="BG53" s="158"/>
      <c r="BH53" s="158"/>
      <c r="BI53" s="158"/>
      <c r="BJ53" s="158"/>
      <c r="BK53" s="158"/>
      <c r="BL53" s="158"/>
      <c r="BM53" s="158"/>
      <c r="BN53" s="158"/>
      <c r="BO53" s="158"/>
      <c r="BP53" s="158"/>
      <c r="BQ53" s="158"/>
      <c r="BR53" s="158"/>
      <c r="BS53" s="158"/>
      <c r="BT53" s="158"/>
      <c r="BU53" s="158"/>
      <c r="BV53" s="158"/>
      <c r="BW53" s="158"/>
      <c r="BX53" s="158"/>
      <c r="BY53" s="158"/>
      <c r="BZ53" s="158"/>
      <c r="CA53" s="158"/>
      <c r="CB53" s="158"/>
      <c r="CC53" s="158"/>
      <c r="CD53" s="158"/>
      <c r="CE53" s="158"/>
      <c r="CF53" s="158"/>
      <c r="CG53" s="158"/>
      <c r="CH53" s="158"/>
      <c r="CI53" s="158"/>
      <c r="CJ53" s="158"/>
      <c r="CK53" s="158"/>
      <c r="CL53" s="158"/>
      <c r="CM53" s="158"/>
      <c r="CN53" s="158"/>
      <c r="CO53" s="158"/>
      <c r="CP53" s="158"/>
      <c r="CQ53" s="158"/>
      <c r="CR53" s="158"/>
      <c r="CS53" s="158"/>
      <c r="CT53" s="158"/>
      <c r="CU53" s="158"/>
      <c r="CV53" s="158"/>
      <c r="CW53" s="158"/>
      <c r="CX53" s="158"/>
      <c r="CY53" s="158"/>
      <c r="CZ53" s="158"/>
      <c r="DA53" s="158"/>
      <c r="DB53" s="158"/>
      <c r="DC53" s="158"/>
      <c r="DD53" s="158"/>
      <c r="DE53" s="158"/>
      <c r="DF53" s="158"/>
      <c r="DG53" s="158"/>
      <c r="DH53" s="158"/>
      <c r="DI53" s="158"/>
      <c r="DJ53" s="158"/>
      <c r="DK53" s="158"/>
      <c r="DL53" s="158"/>
      <c r="DM53" s="158"/>
      <c r="DN53" s="158"/>
      <c r="DO53" s="158"/>
      <c r="DP53" s="158"/>
      <c r="DQ53" s="158"/>
      <c r="DR53" s="158"/>
      <c r="DS53" s="158"/>
      <c r="DT53" s="158"/>
      <c r="DU53" s="158"/>
      <c r="DV53" s="158"/>
      <c r="DW53" s="158"/>
      <c r="DX53" s="158"/>
      <c r="DY53" s="158"/>
      <c r="DZ53" s="158"/>
      <c r="EA53" s="158"/>
    </row>
    <row r="54" spans="2:131">
      <c r="B54" s="15" t="s">
        <v>38</v>
      </c>
      <c r="C54" s="16">
        <v>0</v>
      </c>
      <c r="D54" s="16">
        <v>0</v>
      </c>
      <c r="E54" s="16">
        <v>0</v>
      </c>
      <c r="F54" s="16">
        <v>0</v>
      </c>
      <c r="G54" s="18">
        <v>0</v>
      </c>
      <c r="H54" s="47">
        <v>0</v>
      </c>
      <c r="I54" s="18">
        <v>141.81098297599999</v>
      </c>
      <c r="J54" s="46">
        <v>6.9383093733224541</v>
      </c>
      <c r="K54" s="18">
        <v>92.445193865999997</v>
      </c>
      <c r="L54" s="46">
        <v>1.8344779831606379</v>
      </c>
      <c r="M54" s="88">
        <v>49.118881197999997</v>
      </c>
      <c r="N54" s="97">
        <v>1.0083659314097664</v>
      </c>
      <c r="O54" s="99">
        <v>0</v>
      </c>
      <c r="P54" s="110">
        <v>0</v>
      </c>
      <c r="Q54" s="99">
        <v>0</v>
      </c>
      <c r="R54" s="110">
        <v>0</v>
      </c>
      <c r="S54" s="110">
        <v>0</v>
      </c>
      <c r="T54" s="110">
        <v>0</v>
      </c>
      <c r="U54" s="121">
        <v>0</v>
      </c>
      <c r="V54" s="121">
        <v>0</v>
      </c>
      <c r="W54" s="121">
        <v>0</v>
      </c>
      <c r="X54" s="121">
        <v>0</v>
      </c>
      <c r="Y54" s="131">
        <v>0</v>
      </c>
      <c r="Z54" s="131">
        <v>0</v>
      </c>
      <c r="AA54" s="131">
        <v>0</v>
      </c>
      <c r="AB54" s="131">
        <v>0</v>
      </c>
      <c r="AC54" s="131">
        <v>0</v>
      </c>
      <c r="AD54" s="131">
        <v>0</v>
      </c>
      <c r="AE54" s="131">
        <v>0</v>
      </c>
      <c r="AF54" s="131">
        <v>0</v>
      </c>
      <c r="AG54" s="131">
        <v>0</v>
      </c>
      <c r="AH54" s="131">
        <v>0</v>
      </c>
      <c r="AI54" s="131">
        <v>0</v>
      </c>
      <c r="AJ54" s="131">
        <v>0</v>
      </c>
      <c r="AK54" s="131">
        <v>0</v>
      </c>
      <c r="AL54" s="103">
        <v>0</v>
      </c>
      <c r="AM54" s="131">
        <v>0</v>
      </c>
      <c r="AN54" s="103">
        <v>0</v>
      </c>
      <c r="AO54" s="131">
        <v>0</v>
      </c>
      <c r="AP54" s="103">
        <v>0</v>
      </c>
      <c r="AQ54" s="131">
        <v>0</v>
      </c>
      <c r="AR54" s="103">
        <v>0</v>
      </c>
      <c r="AS54" s="158"/>
      <c r="AT54" s="158"/>
      <c r="AU54" s="158"/>
      <c r="AV54" s="158"/>
      <c r="AW54" s="158"/>
      <c r="AX54" s="158"/>
      <c r="AY54" s="158"/>
      <c r="AZ54" s="158"/>
      <c r="BA54" s="158"/>
      <c r="BB54" s="158"/>
      <c r="BC54" s="158"/>
      <c r="BD54" s="158"/>
      <c r="BE54" s="158"/>
      <c r="BF54" s="158"/>
      <c r="BG54" s="158"/>
      <c r="BH54" s="158"/>
      <c r="BI54" s="158"/>
      <c r="BJ54" s="158"/>
      <c r="BK54" s="158"/>
      <c r="BL54" s="158"/>
      <c r="BM54" s="158"/>
      <c r="BN54" s="158"/>
      <c r="BO54" s="158"/>
      <c r="BP54" s="158"/>
      <c r="BQ54" s="158"/>
      <c r="BR54" s="158"/>
      <c r="BS54" s="158"/>
      <c r="BT54" s="158"/>
      <c r="BU54" s="158"/>
      <c r="BV54" s="158"/>
      <c r="BW54" s="158"/>
      <c r="BX54" s="158"/>
      <c r="BY54" s="158"/>
      <c r="BZ54" s="158"/>
      <c r="CA54" s="158"/>
      <c r="CB54" s="158"/>
      <c r="CC54" s="158"/>
      <c r="CD54" s="158"/>
      <c r="CE54" s="158"/>
      <c r="CF54" s="158"/>
      <c r="CG54" s="158"/>
      <c r="CH54" s="158"/>
      <c r="CI54" s="158"/>
      <c r="CJ54" s="158"/>
      <c r="CK54" s="158"/>
      <c r="CL54" s="158"/>
      <c r="CM54" s="158"/>
      <c r="CN54" s="158"/>
      <c r="CO54" s="158"/>
      <c r="CP54" s="158"/>
      <c r="CQ54" s="158"/>
      <c r="CR54" s="158"/>
      <c r="CS54" s="158"/>
      <c r="CT54" s="158"/>
      <c r="CU54" s="158"/>
      <c r="CV54" s="158"/>
      <c r="CW54" s="158"/>
      <c r="CX54" s="158"/>
      <c r="CY54" s="158"/>
      <c r="CZ54" s="158"/>
      <c r="DA54" s="158"/>
      <c r="DB54" s="158"/>
      <c r="DC54" s="158"/>
      <c r="DD54" s="158"/>
      <c r="DE54" s="158"/>
      <c r="DF54" s="158"/>
      <c r="DG54" s="158"/>
      <c r="DH54" s="158"/>
      <c r="DI54" s="158"/>
      <c r="DJ54" s="158"/>
      <c r="DK54" s="158"/>
      <c r="DL54" s="158"/>
      <c r="DM54" s="158"/>
      <c r="DN54" s="158"/>
      <c r="DO54" s="158"/>
      <c r="DP54" s="158"/>
      <c r="DQ54" s="158"/>
      <c r="DR54" s="158"/>
      <c r="DS54" s="158"/>
      <c r="DT54" s="158"/>
      <c r="DU54" s="158"/>
      <c r="DV54" s="158"/>
      <c r="DW54" s="158"/>
      <c r="DX54" s="158"/>
      <c r="DY54" s="158"/>
      <c r="DZ54" s="158"/>
      <c r="EA54" s="158"/>
    </row>
    <row r="55" spans="2:131">
      <c r="B55" s="15" t="s">
        <v>39</v>
      </c>
      <c r="C55" s="16">
        <v>0</v>
      </c>
      <c r="D55" s="16">
        <v>0</v>
      </c>
      <c r="E55" s="16">
        <v>0</v>
      </c>
      <c r="F55" s="16">
        <v>0</v>
      </c>
      <c r="G55" s="18">
        <v>0</v>
      </c>
      <c r="H55" s="47">
        <v>0</v>
      </c>
      <c r="I55" s="18">
        <v>0</v>
      </c>
      <c r="J55" s="46">
        <v>0</v>
      </c>
      <c r="K55" s="18">
        <v>2294.6991270849994</v>
      </c>
      <c r="L55" s="46">
        <v>45.535899169806235</v>
      </c>
      <c r="M55" s="88">
        <v>2210.9929669319999</v>
      </c>
      <c r="N55" s="97">
        <v>45.389673544347922</v>
      </c>
      <c r="O55" s="99">
        <v>2140.2416037679995</v>
      </c>
      <c r="P55" s="110">
        <v>43.084652891120676</v>
      </c>
      <c r="Q55" s="99">
        <v>2055.1022896750001</v>
      </c>
      <c r="R55" s="110">
        <v>31.176981968811347</v>
      </c>
      <c r="S55" s="99">
        <v>3101.829691898</v>
      </c>
      <c r="T55" s="110">
        <v>38.559584287614577</v>
      </c>
      <c r="U55" s="121">
        <v>2994.3965079889999</v>
      </c>
      <c r="V55" s="121">
        <v>40.611146280317243</v>
      </c>
      <c r="W55" s="121">
        <v>2911.0364436839996</v>
      </c>
      <c r="X55" s="121">
        <v>36.813352144679442</v>
      </c>
      <c r="Y55" s="131">
        <v>2839.6533767309998</v>
      </c>
      <c r="Z55" s="131">
        <v>30.896842597787877</v>
      </c>
      <c r="AA55" s="131">
        <v>2746.7307302819995</v>
      </c>
      <c r="AB55" s="131">
        <v>25.616880851721437</v>
      </c>
      <c r="AC55" s="131">
        <v>2636.5502952329998</v>
      </c>
      <c r="AD55" s="131">
        <v>24.888128664282387</v>
      </c>
      <c r="AE55" s="131">
        <v>2502.0170647259997</v>
      </c>
      <c r="AF55" s="131">
        <v>19.921577028104291</v>
      </c>
      <c r="AG55" s="131">
        <v>2277.6655721610005</v>
      </c>
      <c r="AH55" s="131">
        <v>16.362777733134333</v>
      </c>
      <c r="AI55" s="131">
        <v>2316.4017472760002</v>
      </c>
      <c r="AJ55" s="131">
        <v>16.163719329028318</v>
      </c>
      <c r="AK55" s="131">
        <v>2362.2542135490003</v>
      </c>
      <c r="AL55" s="123">
        <v>15.24335459357318</v>
      </c>
      <c r="AM55" s="131">
        <v>2285.9010493320006</v>
      </c>
      <c r="AN55" s="123">
        <v>14.309510091830587</v>
      </c>
      <c r="AO55" s="131">
        <v>2173.7014799869999</v>
      </c>
      <c r="AP55" s="123">
        <v>12.902447067450467</v>
      </c>
      <c r="AQ55" s="131">
        <v>2104.3963381869999</v>
      </c>
      <c r="AR55" s="123">
        <v>13.094677837621743</v>
      </c>
      <c r="AS55" s="158"/>
      <c r="AT55" s="158"/>
      <c r="AU55" s="158"/>
      <c r="AV55" s="158"/>
      <c r="AW55" s="158"/>
      <c r="AX55" s="158"/>
      <c r="AY55" s="158"/>
      <c r="AZ55" s="158"/>
      <c r="BA55" s="158"/>
      <c r="BB55" s="158"/>
      <c r="BC55" s="158"/>
      <c r="BD55" s="158"/>
      <c r="BE55" s="158"/>
      <c r="BF55" s="158"/>
      <c r="BG55" s="158"/>
      <c r="BH55" s="158"/>
      <c r="BI55" s="158"/>
      <c r="BJ55" s="158"/>
      <c r="BK55" s="158"/>
      <c r="BL55" s="158"/>
      <c r="BM55" s="158"/>
      <c r="BN55" s="158"/>
      <c r="BO55" s="158"/>
      <c r="BP55" s="158"/>
      <c r="BQ55" s="158"/>
      <c r="BR55" s="158"/>
      <c r="BS55" s="158"/>
      <c r="BT55" s="158"/>
      <c r="BU55" s="158"/>
      <c r="BV55" s="158"/>
      <c r="BW55" s="158"/>
      <c r="BX55" s="158"/>
      <c r="BY55" s="158"/>
      <c r="BZ55" s="158"/>
      <c r="CA55" s="158"/>
      <c r="CB55" s="158"/>
      <c r="CC55" s="158"/>
      <c r="CD55" s="158"/>
      <c r="CE55" s="158"/>
      <c r="CF55" s="158"/>
      <c r="CG55" s="158"/>
      <c r="CH55" s="158"/>
      <c r="CI55" s="158"/>
      <c r="CJ55" s="158"/>
      <c r="CK55" s="158"/>
      <c r="CL55" s="158"/>
      <c r="CM55" s="158"/>
      <c r="CN55" s="158"/>
      <c r="CO55" s="158"/>
      <c r="CP55" s="158"/>
      <c r="CQ55" s="158"/>
      <c r="CR55" s="158"/>
      <c r="CS55" s="158"/>
      <c r="CT55" s="158"/>
      <c r="CU55" s="158"/>
      <c r="CV55" s="158"/>
      <c r="CW55" s="158"/>
      <c r="CX55" s="158"/>
      <c r="CY55" s="158"/>
      <c r="CZ55" s="158"/>
      <c r="DA55" s="158"/>
      <c r="DB55" s="158"/>
      <c r="DC55" s="158"/>
      <c r="DD55" s="158"/>
      <c r="DE55" s="158"/>
      <c r="DF55" s="158"/>
      <c r="DG55" s="158"/>
      <c r="DH55" s="158"/>
      <c r="DI55" s="158"/>
      <c r="DJ55" s="158"/>
      <c r="DK55" s="158"/>
      <c r="DL55" s="158"/>
      <c r="DM55" s="158"/>
      <c r="DN55" s="158"/>
      <c r="DO55" s="158"/>
      <c r="DP55" s="158"/>
      <c r="DQ55" s="158"/>
      <c r="DR55" s="158"/>
      <c r="DS55" s="158"/>
      <c r="DT55" s="158"/>
      <c r="DU55" s="158"/>
      <c r="DV55" s="158"/>
      <c r="DW55" s="158"/>
      <c r="DX55" s="158"/>
      <c r="DY55" s="158"/>
      <c r="DZ55" s="158"/>
      <c r="EA55" s="158"/>
    </row>
    <row r="56" spans="2:131">
      <c r="B56" s="15" t="s">
        <v>54</v>
      </c>
      <c r="C56" s="16">
        <v>0</v>
      </c>
      <c r="D56" s="16">
        <v>0</v>
      </c>
      <c r="E56" s="16">
        <v>0</v>
      </c>
      <c r="F56" s="16">
        <v>0</v>
      </c>
      <c r="G56" s="18">
        <v>0</v>
      </c>
      <c r="H56" s="47">
        <v>0</v>
      </c>
      <c r="I56" s="18">
        <v>0</v>
      </c>
      <c r="J56" s="46">
        <v>0</v>
      </c>
      <c r="K56" s="99">
        <v>527.29814129599993</v>
      </c>
      <c r="L56" s="110">
        <v>10.463678968223833</v>
      </c>
      <c r="M56" s="88">
        <v>1307.3151179100003</v>
      </c>
      <c r="N56" s="97">
        <v>26.837989676586165</v>
      </c>
      <c r="O56" s="99">
        <v>1774.7208972669998</v>
      </c>
      <c r="P56" s="110">
        <v>35.726449622673286</v>
      </c>
      <c r="Q56" s="99">
        <v>1853.1489374399994</v>
      </c>
      <c r="R56" s="110">
        <v>28.113243461582428</v>
      </c>
      <c r="S56" s="99">
        <v>2221.5348129819995</v>
      </c>
      <c r="T56" s="110">
        <v>27.616428810646116</v>
      </c>
      <c r="U56" s="121">
        <v>2776.0823286959994</v>
      </c>
      <c r="V56" s="121">
        <v>37.650286204946084</v>
      </c>
      <c r="W56" s="121">
        <v>3503.3462285340006</v>
      </c>
      <c r="X56" s="121">
        <v>44.303780076535787</v>
      </c>
      <c r="Y56" s="131">
        <v>5078.5557719999988</v>
      </c>
      <c r="Z56" s="131">
        <v>55.257215404299423</v>
      </c>
      <c r="AA56" s="131">
        <v>6543.816119866</v>
      </c>
      <c r="AB56" s="131">
        <v>61.029701968991709</v>
      </c>
      <c r="AC56" s="131">
        <v>6544.5008246589987</v>
      </c>
      <c r="AD56" s="131">
        <v>61.777838587835902</v>
      </c>
      <c r="AE56" s="131">
        <v>8164.6118497889975</v>
      </c>
      <c r="AF56" s="131">
        <v>65.008327146624353</v>
      </c>
      <c r="AG56" s="131">
        <v>9863.0841324840057</v>
      </c>
      <c r="AH56" s="131">
        <v>70.856518795214924</v>
      </c>
      <c r="AI56" s="131">
        <v>10411.971262467001</v>
      </c>
      <c r="AJ56" s="131">
        <v>72.654141858740644</v>
      </c>
      <c r="AK56" s="131">
        <v>12169.920447388997</v>
      </c>
      <c r="AL56" s="123">
        <v>78.531096141604664</v>
      </c>
      <c r="AM56" s="131">
        <v>12928.329879323997</v>
      </c>
      <c r="AN56" s="123">
        <v>80.930041539970816</v>
      </c>
      <c r="AO56" s="131">
        <v>14050.270280038996</v>
      </c>
      <c r="AP56" s="123">
        <v>83.39823579301229</v>
      </c>
      <c r="AQ56" s="131">
        <v>13406.009212782001</v>
      </c>
      <c r="AR56" s="123">
        <v>83.419348600848011</v>
      </c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158"/>
      <c r="BD56" s="158"/>
      <c r="BE56" s="158"/>
      <c r="BF56" s="158"/>
      <c r="BG56" s="158"/>
      <c r="BH56" s="158"/>
      <c r="BI56" s="158"/>
      <c r="BJ56" s="158"/>
      <c r="BK56" s="158"/>
      <c r="BL56" s="158"/>
      <c r="BM56" s="158"/>
      <c r="BN56" s="158"/>
      <c r="BO56" s="158"/>
      <c r="BP56" s="158"/>
      <c r="BQ56" s="158"/>
      <c r="BR56" s="158"/>
      <c r="BS56" s="158"/>
      <c r="BT56" s="158"/>
      <c r="BU56" s="158"/>
      <c r="BV56" s="158"/>
      <c r="BW56" s="158"/>
      <c r="BX56" s="158"/>
      <c r="BY56" s="158"/>
      <c r="BZ56" s="158"/>
      <c r="CA56" s="158"/>
      <c r="CB56" s="158"/>
      <c r="CC56" s="158"/>
      <c r="CD56" s="158"/>
      <c r="CE56" s="158"/>
      <c r="CF56" s="158"/>
      <c r="CG56" s="158"/>
      <c r="CH56" s="158"/>
      <c r="CI56" s="158"/>
      <c r="CJ56" s="158"/>
      <c r="CK56" s="158"/>
      <c r="CL56" s="158"/>
      <c r="CM56" s="158"/>
      <c r="CN56" s="158"/>
      <c r="CO56" s="158"/>
      <c r="CP56" s="158"/>
      <c r="CQ56" s="158"/>
      <c r="CR56" s="158"/>
      <c r="CS56" s="158"/>
      <c r="CT56" s="158"/>
      <c r="CU56" s="158"/>
      <c r="CV56" s="158"/>
      <c r="CW56" s="158"/>
      <c r="CX56" s="158"/>
      <c r="CY56" s="158"/>
      <c r="CZ56" s="158"/>
      <c r="DA56" s="158"/>
      <c r="DB56" s="158"/>
      <c r="DC56" s="158"/>
      <c r="DD56" s="158"/>
      <c r="DE56" s="158"/>
      <c r="DF56" s="158"/>
      <c r="DG56" s="158"/>
      <c r="DH56" s="158"/>
      <c r="DI56" s="158"/>
      <c r="DJ56" s="158"/>
      <c r="DK56" s="158"/>
      <c r="DL56" s="158"/>
      <c r="DM56" s="158"/>
      <c r="DN56" s="158"/>
      <c r="DO56" s="158"/>
      <c r="DP56" s="158"/>
      <c r="DQ56" s="158"/>
      <c r="DR56" s="158"/>
      <c r="DS56" s="158"/>
      <c r="DT56" s="158"/>
      <c r="DU56" s="158"/>
      <c r="DV56" s="158"/>
      <c r="DW56" s="158"/>
      <c r="DX56" s="158"/>
      <c r="DY56" s="158"/>
      <c r="DZ56" s="158"/>
      <c r="EA56" s="158"/>
    </row>
    <row r="57" spans="2:131" ht="14.25">
      <c r="B57" s="15" t="s">
        <v>64</v>
      </c>
      <c r="C57" s="16"/>
      <c r="D57" s="16"/>
      <c r="E57" s="16"/>
      <c r="F57" s="16"/>
      <c r="G57" s="18"/>
      <c r="H57" s="47"/>
      <c r="I57" s="18"/>
      <c r="J57" s="46"/>
      <c r="K57" s="99"/>
      <c r="L57" s="110"/>
      <c r="M57" s="88"/>
      <c r="N57" s="97"/>
      <c r="O57" s="99"/>
      <c r="P57" s="110"/>
      <c r="Q57" s="99"/>
      <c r="R57" s="110"/>
      <c r="S57" s="99"/>
      <c r="T57" s="110"/>
      <c r="U57" s="121"/>
      <c r="V57" s="121"/>
      <c r="W57" s="121"/>
      <c r="X57" s="121"/>
      <c r="Y57" s="131"/>
      <c r="Z57" s="131"/>
      <c r="AA57" s="131"/>
      <c r="AB57" s="131"/>
      <c r="AC57" s="131"/>
      <c r="AD57" s="131"/>
      <c r="AE57" s="131">
        <v>0</v>
      </c>
      <c r="AF57" s="131">
        <v>0</v>
      </c>
      <c r="AG57" s="131">
        <v>489</v>
      </c>
      <c r="AH57" s="131">
        <v>3.5129820678244412</v>
      </c>
      <c r="AI57" s="131">
        <v>489</v>
      </c>
      <c r="AJ57" s="131">
        <v>3.4122141209700425</v>
      </c>
      <c r="AK57" s="131">
        <v>489</v>
      </c>
      <c r="AL57" s="123">
        <v>3.1554607262435801</v>
      </c>
      <c r="AM57" s="131">
        <v>489</v>
      </c>
      <c r="AN57" s="123">
        <v>3.0610906963579918</v>
      </c>
      <c r="AO57" s="131">
        <v>489</v>
      </c>
      <c r="AP57" s="123">
        <v>2.9025589180815259</v>
      </c>
      <c r="AQ57" s="131">
        <v>489</v>
      </c>
      <c r="AR57" s="123">
        <v>3.0428191431437597</v>
      </c>
      <c r="AS57" s="158"/>
      <c r="AT57" s="158"/>
      <c r="AU57" s="158"/>
      <c r="AV57" s="158"/>
      <c r="AW57" s="158"/>
      <c r="AX57" s="158"/>
      <c r="AY57" s="158"/>
      <c r="AZ57" s="158"/>
      <c r="BA57" s="158"/>
      <c r="BB57" s="158"/>
      <c r="BC57" s="158"/>
      <c r="BD57" s="158"/>
      <c r="BE57" s="158"/>
      <c r="BF57" s="158"/>
      <c r="BG57" s="158"/>
      <c r="BH57" s="158"/>
      <c r="BI57" s="158"/>
      <c r="BJ57" s="158"/>
      <c r="BK57" s="158"/>
      <c r="BL57" s="158"/>
      <c r="BM57" s="158"/>
      <c r="BN57" s="158"/>
      <c r="BO57" s="158"/>
      <c r="BP57" s="158"/>
      <c r="BQ57" s="158"/>
      <c r="BR57" s="158"/>
      <c r="BS57" s="158"/>
      <c r="BT57" s="158"/>
      <c r="BU57" s="158"/>
      <c r="BV57" s="158"/>
      <c r="BW57" s="158"/>
      <c r="BX57" s="158"/>
      <c r="BY57" s="158"/>
      <c r="BZ57" s="158"/>
      <c r="CA57" s="158"/>
      <c r="CB57" s="158"/>
      <c r="CC57" s="158"/>
      <c r="CD57" s="158"/>
      <c r="CE57" s="158"/>
      <c r="CF57" s="158"/>
      <c r="CG57" s="158"/>
      <c r="CH57" s="158"/>
      <c r="CI57" s="158"/>
      <c r="CJ57" s="158"/>
      <c r="CK57" s="158"/>
      <c r="CL57" s="158"/>
      <c r="CM57" s="158"/>
      <c r="CN57" s="158"/>
      <c r="CO57" s="158"/>
      <c r="CP57" s="158"/>
      <c r="CQ57" s="158"/>
      <c r="CR57" s="158"/>
      <c r="CS57" s="158"/>
      <c r="CT57" s="158"/>
      <c r="CU57" s="158"/>
      <c r="CV57" s="158"/>
      <c r="CW57" s="158"/>
      <c r="CX57" s="158"/>
      <c r="CY57" s="158"/>
      <c r="CZ57" s="158"/>
      <c r="DA57" s="158"/>
      <c r="DB57" s="158"/>
      <c r="DC57" s="158"/>
      <c r="DD57" s="158"/>
      <c r="DE57" s="158"/>
      <c r="DF57" s="158"/>
      <c r="DG57" s="158"/>
      <c r="DH57" s="158"/>
      <c r="DI57" s="158"/>
      <c r="DJ57" s="158"/>
      <c r="DK57" s="158"/>
      <c r="DL57" s="158"/>
      <c r="DM57" s="158"/>
      <c r="DN57" s="158"/>
      <c r="DO57" s="158"/>
      <c r="DP57" s="158"/>
      <c r="DQ57" s="158"/>
      <c r="DR57" s="158"/>
      <c r="DS57" s="158"/>
      <c r="DT57" s="158"/>
      <c r="DU57" s="158"/>
      <c r="DV57" s="158"/>
      <c r="DW57" s="158"/>
      <c r="DX57" s="158"/>
      <c r="DY57" s="158"/>
      <c r="DZ57" s="158"/>
      <c r="EA57" s="158"/>
    </row>
    <row r="58" spans="2:131">
      <c r="B58" s="15" t="s">
        <v>40</v>
      </c>
      <c r="C58" s="16"/>
      <c r="D58" s="16"/>
      <c r="E58" s="16"/>
      <c r="F58" s="16"/>
      <c r="G58" s="18">
        <v>0</v>
      </c>
      <c r="H58" s="47">
        <v>0</v>
      </c>
      <c r="I58" s="18">
        <v>250</v>
      </c>
      <c r="J58" s="46">
        <v>12.231614977410969</v>
      </c>
      <c r="K58" s="18">
        <v>250</v>
      </c>
      <c r="L58" s="46">
        <v>4.9609879822950225</v>
      </c>
      <c r="M58" s="88">
        <v>166.6</v>
      </c>
      <c r="N58" s="97">
        <v>3.4201463892403847</v>
      </c>
      <c r="O58" s="99">
        <v>83.3</v>
      </c>
      <c r="P58" s="110">
        <v>1.6768908610653246</v>
      </c>
      <c r="Q58" s="99">
        <v>0</v>
      </c>
      <c r="R58" s="110">
        <v>0</v>
      </c>
      <c r="S58" s="110">
        <v>0</v>
      </c>
      <c r="T58" s="110">
        <v>0</v>
      </c>
      <c r="U58" s="121"/>
      <c r="V58" s="121">
        <v>0</v>
      </c>
      <c r="W58" s="121">
        <v>0</v>
      </c>
      <c r="X58" s="121">
        <v>0</v>
      </c>
      <c r="Y58" s="131">
        <v>0</v>
      </c>
      <c r="Z58" s="131">
        <v>0</v>
      </c>
      <c r="AA58" s="131">
        <v>0</v>
      </c>
      <c r="AB58" s="131">
        <v>0</v>
      </c>
      <c r="AC58" s="131">
        <v>0</v>
      </c>
      <c r="AD58" s="131">
        <v>0</v>
      </c>
      <c r="AE58" s="131">
        <v>0</v>
      </c>
      <c r="AF58" s="131">
        <v>0</v>
      </c>
      <c r="AG58" s="131">
        <v>0</v>
      </c>
      <c r="AH58" s="131">
        <v>0</v>
      </c>
      <c r="AI58" s="131">
        <v>0</v>
      </c>
      <c r="AJ58" s="131">
        <v>0</v>
      </c>
      <c r="AK58" s="131">
        <v>0</v>
      </c>
      <c r="AL58" s="103">
        <v>0</v>
      </c>
      <c r="AM58" s="131">
        <v>0</v>
      </c>
      <c r="AN58" s="103">
        <v>0</v>
      </c>
      <c r="AO58" s="131">
        <v>0</v>
      </c>
      <c r="AP58" s="103">
        <v>0</v>
      </c>
      <c r="AQ58" s="131">
        <v>0</v>
      </c>
      <c r="AR58" s="103">
        <v>0</v>
      </c>
      <c r="AS58" s="158"/>
      <c r="AT58" s="158"/>
      <c r="AU58" s="158"/>
      <c r="AV58" s="158"/>
      <c r="AW58" s="158"/>
      <c r="AX58" s="158"/>
      <c r="AY58" s="158"/>
      <c r="AZ58" s="158"/>
      <c r="BA58" s="158"/>
      <c r="BB58" s="158"/>
      <c r="BC58" s="158"/>
      <c r="BD58" s="158"/>
      <c r="BE58" s="158"/>
      <c r="BF58" s="158"/>
      <c r="BG58" s="158"/>
      <c r="BH58" s="158"/>
      <c r="BI58" s="158"/>
      <c r="BJ58" s="158"/>
      <c r="BK58" s="158"/>
      <c r="BL58" s="158"/>
      <c r="BM58" s="158"/>
      <c r="BN58" s="158"/>
      <c r="BO58" s="158"/>
      <c r="BP58" s="158"/>
      <c r="BQ58" s="158"/>
      <c r="BR58" s="158"/>
      <c r="BS58" s="158"/>
      <c r="BT58" s="158"/>
      <c r="BU58" s="158"/>
      <c r="BV58" s="158"/>
      <c r="BW58" s="158"/>
      <c r="BX58" s="158"/>
      <c r="BY58" s="158"/>
      <c r="BZ58" s="158"/>
      <c r="CA58" s="158"/>
      <c r="CB58" s="158"/>
      <c r="CC58" s="158"/>
      <c r="CD58" s="158"/>
      <c r="CE58" s="158"/>
      <c r="CF58" s="158"/>
      <c r="CG58" s="158"/>
      <c r="CH58" s="158"/>
      <c r="CI58" s="158"/>
      <c r="CJ58" s="158"/>
      <c r="CK58" s="158"/>
      <c r="CL58" s="158"/>
      <c r="CM58" s="158"/>
      <c r="CN58" s="158"/>
      <c r="CO58" s="158"/>
      <c r="CP58" s="158"/>
      <c r="CQ58" s="158"/>
      <c r="CR58" s="158"/>
      <c r="CS58" s="158"/>
      <c r="CT58" s="158"/>
      <c r="CU58" s="158"/>
      <c r="CV58" s="158"/>
      <c r="CW58" s="158"/>
      <c r="CX58" s="158"/>
      <c r="CY58" s="158"/>
      <c r="CZ58" s="158"/>
      <c r="DA58" s="158"/>
      <c r="DB58" s="158"/>
      <c r="DC58" s="158"/>
      <c r="DD58" s="158"/>
      <c r="DE58" s="158"/>
      <c r="DF58" s="158"/>
      <c r="DG58" s="158"/>
      <c r="DH58" s="158"/>
      <c r="DI58" s="158"/>
      <c r="DJ58" s="158"/>
      <c r="DK58" s="158"/>
      <c r="DL58" s="158"/>
      <c r="DM58" s="158"/>
      <c r="DN58" s="158"/>
      <c r="DO58" s="158"/>
      <c r="DP58" s="158"/>
      <c r="DQ58" s="158"/>
      <c r="DR58" s="158"/>
      <c r="DS58" s="158"/>
      <c r="DT58" s="158"/>
      <c r="DU58" s="158"/>
      <c r="DV58" s="158"/>
      <c r="DW58" s="158"/>
      <c r="DX58" s="158"/>
      <c r="DY58" s="158"/>
      <c r="DZ58" s="158"/>
      <c r="EA58" s="158"/>
    </row>
    <row r="59" spans="2:131">
      <c r="B59" s="15" t="s">
        <v>55</v>
      </c>
      <c r="C59" s="16">
        <v>0</v>
      </c>
      <c r="D59" s="16">
        <v>0</v>
      </c>
      <c r="E59" s="16">
        <v>0</v>
      </c>
      <c r="F59" s="16">
        <v>0</v>
      </c>
      <c r="G59" s="18">
        <v>0</v>
      </c>
      <c r="H59" s="47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99">
        <v>500</v>
      </c>
      <c r="R59" s="110">
        <v>7.5852628176823655</v>
      </c>
      <c r="S59" s="99">
        <v>500</v>
      </c>
      <c r="T59" s="110">
        <v>6.2156191857232628</v>
      </c>
      <c r="U59" s="121">
        <v>500</v>
      </c>
      <c r="V59" s="121">
        <v>6.781190495642007</v>
      </c>
      <c r="W59" s="121">
        <v>500</v>
      </c>
      <c r="X59" s="121">
        <v>6.3230661753741382</v>
      </c>
      <c r="Y59" s="131">
        <v>500</v>
      </c>
      <c r="Z59" s="131">
        <v>5.4402489492143973</v>
      </c>
      <c r="AA59" s="131">
        <v>500</v>
      </c>
      <c r="AB59" s="131">
        <v>4.663158381216971</v>
      </c>
      <c r="AC59" s="131">
        <v>500</v>
      </c>
      <c r="AD59" s="131">
        <v>4.7198281613063156</v>
      </c>
      <c r="AE59" s="131">
        <v>500</v>
      </c>
      <c r="AF59" s="131">
        <v>3.9811033483670384</v>
      </c>
      <c r="AG59" s="131">
        <v>500</v>
      </c>
      <c r="AH59" s="131">
        <v>3.5920062043194694</v>
      </c>
      <c r="AI59" s="131">
        <v>500</v>
      </c>
      <c r="AJ59" s="131">
        <v>3.488971493834399</v>
      </c>
      <c r="AK59" s="131">
        <v>102.935</v>
      </c>
      <c r="AL59" s="123">
        <v>0.66422770931673392</v>
      </c>
      <c r="AM59" s="131">
        <v>0</v>
      </c>
      <c r="AN59" s="123">
        <v>0</v>
      </c>
      <c r="AO59" s="131">
        <v>0</v>
      </c>
      <c r="AP59" s="123">
        <v>0</v>
      </c>
      <c r="AQ59" s="131">
        <v>0</v>
      </c>
      <c r="AR59" s="123">
        <v>0</v>
      </c>
      <c r="AS59" s="158"/>
      <c r="AT59" s="158"/>
      <c r="AU59" s="158"/>
      <c r="AV59" s="158"/>
      <c r="AW59" s="158"/>
      <c r="AX59" s="158"/>
      <c r="AY59" s="158"/>
      <c r="AZ59" s="158"/>
      <c r="BA59" s="158"/>
      <c r="BB59" s="158"/>
      <c r="BC59" s="158"/>
      <c r="BD59" s="158"/>
      <c r="BE59" s="158"/>
      <c r="BF59" s="158"/>
      <c r="BG59" s="158"/>
      <c r="BH59" s="158"/>
      <c r="BI59" s="158"/>
      <c r="BJ59" s="158"/>
      <c r="BK59" s="158"/>
      <c r="BL59" s="158"/>
      <c r="BM59" s="158"/>
      <c r="BN59" s="158"/>
      <c r="BO59" s="158"/>
      <c r="BP59" s="158"/>
      <c r="BQ59" s="158"/>
      <c r="BR59" s="158"/>
      <c r="BS59" s="158"/>
      <c r="BT59" s="158"/>
      <c r="BU59" s="158"/>
      <c r="BV59" s="158"/>
      <c r="BW59" s="158"/>
      <c r="BX59" s="158"/>
      <c r="BY59" s="158"/>
      <c r="BZ59" s="158"/>
      <c r="CA59" s="158"/>
      <c r="CB59" s="158"/>
      <c r="CC59" s="158"/>
      <c r="CD59" s="158"/>
      <c r="CE59" s="158"/>
      <c r="CF59" s="158"/>
      <c r="CG59" s="158"/>
      <c r="CH59" s="158"/>
      <c r="CI59" s="158"/>
      <c r="CJ59" s="158"/>
      <c r="CK59" s="158"/>
      <c r="CL59" s="158"/>
      <c r="CM59" s="158"/>
      <c r="CN59" s="158"/>
      <c r="CO59" s="158"/>
      <c r="CP59" s="158"/>
      <c r="CQ59" s="158"/>
      <c r="CR59" s="158"/>
      <c r="CS59" s="158"/>
      <c r="CT59" s="158"/>
      <c r="CU59" s="158"/>
      <c r="CV59" s="158"/>
      <c r="CW59" s="158"/>
      <c r="CX59" s="158"/>
      <c r="CY59" s="158"/>
      <c r="CZ59" s="158"/>
      <c r="DA59" s="158"/>
      <c r="DB59" s="158"/>
      <c r="DC59" s="158"/>
      <c r="DD59" s="158"/>
      <c r="DE59" s="158"/>
      <c r="DF59" s="158"/>
      <c r="DG59" s="158"/>
      <c r="DH59" s="158"/>
      <c r="DI59" s="158"/>
      <c r="DJ59" s="158"/>
      <c r="DK59" s="158"/>
      <c r="DL59" s="158"/>
      <c r="DM59" s="158"/>
      <c r="DN59" s="158"/>
      <c r="DO59" s="158"/>
      <c r="DP59" s="158"/>
      <c r="DQ59" s="158"/>
      <c r="DR59" s="158"/>
      <c r="DS59" s="158"/>
      <c r="DT59" s="158"/>
      <c r="DU59" s="158"/>
      <c r="DV59" s="158"/>
      <c r="DW59" s="158"/>
      <c r="DX59" s="158"/>
      <c r="DY59" s="158"/>
      <c r="DZ59" s="158"/>
      <c r="EA59" s="158"/>
    </row>
    <row r="60" spans="2:131" ht="25.5">
      <c r="B60" s="15" t="s">
        <v>41</v>
      </c>
      <c r="C60" s="16">
        <v>0</v>
      </c>
      <c r="D60" s="16">
        <v>0</v>
      </c>
      <c r="E60" s="16">
        <v>0</v>
      </c>
      <c r="F60" s="16">
        <v>0</v>
      </c>
      <c r="G60" s="18">
        <v>0</v>
      </c>
      <c r="H60" s="47">
        <v>0</v>
      </c>
      <c r="I60" s="18">
        <v>0</v>
      </c>
      <c r="J60" s="46">
        <v>0</v>
      </c>
      <c r="K60" s="18">
        <v>0</v>
      </c>
      <c r="L60" s="46">
        <v>0</v>
      </c>
      <c r="M60" s="88">
        <v>0</v>
      </c>
      <c r="N60" s="97">
        <v>0</v>
      </c>
      <c r="O60" s="99">
        <v>33.095970987999998</v>
      </c>
      <c r="P60" s="110">
        <v>0.66624647404394133</v>
      </c>
      <c r="Q60" s="99">
        <v>232.02236893199998</v>
      </c>
      <c r="R60" s="110">
        <v>3.5199012958609597</v>
      </c>
      <c r="S60" s="99">
        <v>249.25042709499991</v>
      </c>
      <c r="T60" s="110">
        <v>3.098491473402798</v>
      </c>
      <c r="U60" s="121">
        <v>241.97795187199995</v>
      </c>
      <c r="V60" s="121">
        <v>3.2817971747786503</v>
      </c>
      <c r="W60" s="121">
        <v>235.24160363300004</v>
      </c>
      <c r="X60" s="121">
        <v>2.9748964539451848</v>
      </c>
      <c r="Y60" s="131">
        <v>15.563104859000003</v>
      </c>
      <c r="Z60" s="131">
        <v>0.16933432971137652</v>
      </c>
      <c r="AA60" s="131">
        <v>0</v>
      </c>
      <c r="AB60" s="131">
        <v>0</v>
      </c>
      <c r="AC60" s="131">
        <v>0</v>
      </c>
      <c r="AD60" s="131">
        <v>0</v>
      </c>
      <c r="AE60" s="131">
        <v>0</v>
      </c>
      <c r="AF60" s="131">
        <v>0</v>
      </c>
      <c r="AG60" s="131">
        <v>0</v>
      </c>
      <c r="AH60" s="131">
        <v>0</v>
      </c>
      <c r="AI60" s="131">
        <v>0</v>
      </c>
      <c r="AJ60" s="131">
        <v>0</v>
      </c>
      <c r="AK60" s="164">
        <v>0</v>
      </c>
      <c r="AL60" s="165">
        <v>0</v>
      </c>
      <c r="AM60" s="164">
        <v>0</v>
      </c>
      <c r="AN60" s="165">
        <v>0</v>
      </c>
      <c r="AO60" s="164">
        <v>0</v>
      </c>
      <c r="AP60" s="165">
        <v>0</v>
      </c>
      <c r="AQ60" s="164">
        <v>0</v>
      </c>
      <c r="AR60" s="165">
        <v>0</v>
      </c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158"/>
      <c r="BN60" s="158"/>
      <c r="BO60" s="158"/>
      <c r="BP60" s="158"/>
      <c r="BQ60" s="158"/>
      <c r="BR60" s="158"/>
      <c r="BS60" s="158"/>
      <c r="BT60" s="158"/>
      <c r="BU60" s="158"/>
      <c r="BV60" s="158"/>
      <c r="BW60" s="158"/>
      <c r="BX60" s="158"/>
      <c r="BY60" s="158"/>
      <c r="BZ60" s="158"/>
      <c r="CA60" s="158"/>
      <c r="CB60" s="158"/>
      <c r="CC60" s="158"/>
      <c r="CD60" s="158"/>
      <c r="CE60" s="158"/>
      <c r="CF60" s="158"/>
      <c r="CG60" s="158"/>
      <c r="CH60" s="158"/>
      <c r="CI60" s="158"/>
      <c r="CJ60" s="158"/>
      <c r="CK60" s="158"/>
      <c r="CL60" s="158"/>
      <c r="CM60" s="158"/>
      <c r="CN60" s="158"/>
      <c r="CO60" s="158"/>
      <c r="CP60" s="158"/>
      <c r="CQ60" s="158"/>
      <c r="CR60" s="158"/>
      <c r="CS60" s="158"/>
      <c r="CT60" s="158"/>
      <c r="CU60" s="158"/>
      <c r="CV60" s="158"/>
      <c r="CW60" s="158"/>
      <c r="CX60" s="158"/>
      <c r="CY60" s="158"/>
      <c r="CZ60" s="158"/>
      <c r="DA60" s="158"/>
      <c r="DB60" s="158"/>
      <c r="DC60" s="158"/>
      <c r="DD60" s="158"/>
      <c r="DE60" s="158"/>
      <c r="DF60" s="158"/>
      <c r="DG60" s="158"/>
      <c r="DH60" s="158"/>
      <c r="DI60" s="158"/>
      <c r="DJ60" s="158"/>
      <c r="DK60" s="158"/>
      <c r="DL60" s="158"/>
      <c r="DM60" s="158"/>
      <c r="DN60" s="158"/>
      <c r="DO60" s="158"/>
      <c r="DP60" s="158"/>
      <c r="DQ60" s="158"/>
      <c r="DR60" s="158"/>
      <c r="DS60" s="158"/>
      <c r="DT60" s="158"/>
      <c r="DU60" s="158"/>
      <c r="DV60" s="158"/>
      <c r="DW60" s="158"/>
      <c r="DX60" s="158"/>
      <c r="DY60" s="158"/>
      <c r="DZ60" s="158"/>
      <c r="EA60" s="158"/>
    </row>
    <row r="61" spans="2:131">
      <c r="B61" s="15" t="s">
        <v>42</v>
      </c>
      <c r="C61" s="48">
        <v>725.52</v>
      </c>
      <c r="D61" s="16">
        <v>74.423659555804818</v>
      </c>
      <c r="E61" s="48">
        <v>821.8</v>
      </c>
      <c r="F61" s="17">
        <v>73.949428597138493</v>
      </c>
      <c r="G61" s="18">
        <v>668.5067614651681</v>
      </c>
      <c r="H61" s="46">
        <v>66.675308145049812</v>
      </c>
      <c r="I61" s="18">
        <v>1292.1088882148979</v>
      </c>
      <c r="J61" s="46">
        <v>63.21831371814072</v>
      </c>
      <c r="K61" s="18">
        <v>1593.6904531052774</v>
      </c>
      <c r="L61" s="46">
        <v>31.625116741414356</v>
      </c>
      <c r="M61" s="88">
        <v>1034.8983231420673</v>
      </c>
      <c r="N61" s="97">
        <v>21.245520787066447</v>
      </c>
      <c r="O61" s="99">
        <v>837.22765721768963</v>
      </c>
      <c r="P61" s="110">
        <v>16.854014490029723</v>
      </c>
      <c r="Q61" s="99">
        <v>1628.7699453487439</v>
      </c>
      <c r="R61" s="110">
        <v>24.709296210024732</v>
      </c>
      <c r="S61" s="99">
        <v>1872.6331009246753</v>
      </c>
      <c r="T61" s="110">
        <v>23.279148459855719</v>
      </c>
      <c r="U61" s="121">
        <v>774.34779966075348</v>
      </c>
      <c r="V61" s="121">
        <v>10.501999878761605</v>
      </c>
      <c r="W61" s="121">
        <v>757.93174415878343</v>
      </c>
      <c r="X61" s="121">
        <v>9.584905149465456</v>
      </c>
      <c r="Y61" s="131">
        <v>756.98362298073653</v>
      </c>
      <c r="Z61" s="123">
        <v>8.236358718986919</v>
      </c>
      <c r="AA61" s="123">
        <v>931.79966104882135</v>
      </c>
      <c r="AB61" s="123">
        <v>8.6902587980698893</v>
      </c>
      <c r="AC61" s="123">
        <v>912.55489523915458</v>
      </c>
      <c r="AD61" s="123">
        <v>8.6142045865753936</v>
      </c>
      <c r="AE61" s="123">
        <v>1392.7034174398889</v>
      </c>
      <c r="AF61" s="123">
        <v>11.088992476904318</v>
      </c>
      <c r="AG61" s="123">
        <v>790.0480785196944</v>
      </c>
      <c r="AH61" s="123">
        <v>5.6757151995068353</v>
      </c>
      <c r="AI61" s="123">
        <v>613.49787537555801</v>
      </c>
      <c r="AJ61" s="123">
        <v>4.2809531974265811</v>
      </c>
      <c r="AK61" s="123">
        <v>372.83491939054136</v>
      </c>
      <c r="AL61" s="123">
        <v>2.4058608292618491</v>
      </c>
      <c r="AM61" s="123">
        <v>271.46725920886547</v>
      </c>
      <c r="AN61" s="123">
        <v>1.6993576718406165</v>
      </c>
      <c r="AO61" s="123">
        <v>134.2314768753624</v>
      </c>
      <c r="AP61" s="123">
        <v>0.79675822145569997</v>
      </c>
      <c r="AQ61" s="123">
        <v>71.217676896530918</v>
      </c>
      <c r="AR61" s="123">
        <v>0.44315441838648539</v>
      </c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158"/>
      <c r="BN61" s="158"/>
      <c r="BO61" s="158"/>
      <c r="BP61" s="158"/>
      <c r="BQ61" s="158"/>
      <c r="BR61" s="158"/>
      <c r="BS61" s="158"/>
      <c r="BT61" s="158"/>
      <c r="BU61" s="158"/>
      <c r="BV61" s="158"/>
      <c r="BW61" s="158"/>
      <c r="BX61" s="158"/>
      <c r="BY61" s="158"/>
      <c r="BZ61" s="158"/>
      <c r="CA61" s="158"/>
      <c r="CB61" s="158"/>
      <c r="CC61" s="158"/>
      <c r="CD61" s="158"/>
      <c r="CE61" s="158"/>
      <c r="CF61" s="158"/>
      <c r="CG61" s="158"/>
      <c r="CH61" s="158"/>
      <c r="CI61" s="158"/>
      <c r="CJ61" s="158"/>
      <c r="CK61" s="158"/>
      <c r="CL61" s="158"/>
      <c r="CM61" s="158"/>
      <c r="CN61" s="158"/>
      <c r="CO61" s="158"/>
      <c r="CP61" s="158"/>
      <c r="CQ61" s="158"/>
      <c r="CR61" s="158"/>
      <c r="CS61" s="158"/>
      <c r="CT61" s="158"/>
      <c r="CU61" s="158"/>
      <c r="CV61" s="158"/>
      <c r="CW61" s="158"/>
      <c r="CX61" s="158"/>
      <c r="CY61" s="158"/>
      <c r="CZ61" s="158"/>
      <c r="DA61" s="158"/>
      <c r="DB61" s="158"/>
      <c r="DC61" s="158"/>
      <c r="DD61" s="158"/>
      <c r="DE61" s="158"/>
      <c r="DF61" s="158"/>
      <c r="DG61" s="158"/>
      <c r="DH61" s="158"/>
      <c r="DI61" s="158"/>
      <c r="DJ61" s="158"/>
      <c r="DK61" s="158"/>
      <c r="DL61" s="158"/>
      <c r="DM61" s="158"/>
      <c r="DN61" s="158"/>
      <c r="DO61" s="158"/>
      <c r="DP61" s="158"/>
      <c r="DQ61" s="158"/>
      <c r="DR61" s="158"/>
      <c r="DS61" s="158"/>
      <c r="DT61" s="158"/>
      <c r="DU61" s="158"/>
      <c r="DV61" s="158"/>
      <c r="DW61" s="158"/>
      <c r="DX61" s="158"/>
      <c r="DY61" s="158"/>
      <c r="DZ61" s="158"/>
      <c r="EA61" s="158"/>
    </row>
    <row r="62" spans="2:131" ht="14.25">
      <c r="B62" s="15" t="s">
        <v>63</v>
      </c>
      <c r="C62" s="48">
        <v>0</v>
      </c>
      <c r="D62" s="16">
        <v>0</v>
      </c>
      <c r="E62" s="48">
        <v>0</v>
      </c>
      <c r="F62" s="49">
        <v>0</v>
      </c>
      <c r="G62" s="18">
        <v>0</v>
      </c>
      <c r="H62" s="46">
        <v>0</v>
      </c>
      <c r="I62" s="18">
        <v>0</v>
      </c>
      <c r="J62" s="46">
        <v>0</v>
      </c>
      <c r="K62" s="18">
        <v>0</v>
      </c>
      <c r="L62" s="46">
        <v>0</v>
      </c>
      <c r="M62" s="88">
        <v>0</v>
      </c>
      <c r="N62" s="97">
        <v>0</v>
      </c>
      <c r="O62" s="99">
        <v>0</v>
      </c>
      <c r="P62" s="110">
        <v>0</v>
      </c>
      <c r="Q62" s="99">
        <v>227.68124904859388</v>
      </c>
      <c r="R62" s="110">
        <v>3.4540442253835555</v>
      </c>
      <c r="S62" s="99">
        <v>9.3662276209625439</v>
      </c>
      <c r="T62" s="110">
        <v>0.11643380819741189</v>
      </c>
      <c r="U62" s="121">
        <v>0</v>
      </c>
      <c r="V62" s="121">
        <v>0</v>
      </c>
      <c r="W62" s="121">
        <v>0</v>
      </c>
      <c r="X62" s="121">
        <v>0</v>
      </c>
      <c r="Y62" s="123">
        <v>0</v>
      </c>
      <c r="Z62" s="123">
        <v>0</v>
      </c>
      <c r="AA62" s="123">
        <v>0</v>
      </c>
      <c r="AB62" s="123">
        <v>0</v>
      </c>
      <c r="AC62" s="123">
        <v>0</v>
      </c>
      <c r="AD62" s="123">
        <v>0</v>
      </c>
      <c r="AE62" s="123">
        <v>0</v>
      </c>
      <c r="AF62" s="123">
        <v>0</v>
      </c>
      <c r="AG62" s="123">
        <v>0</v>
      </c>
      <c r="AH62" s="123">
        <v>0</v>
      </c>
      <c r="AI62" s="123">
        <v>0</v>
      </c>
      <c r="AJ62" s="123">
        <v>0</v>
      </c>
      <c r="AK62" s="123">
        <v>0</v>
      </c>
      <c r="AL62" s="103">
        <v>0</v>
      </c>
      <c r="AM62" s="123">
        <v>0</v>
      </c>
      <c r="AN62" s="103">
        <v>0</v>
      </c>
      <c r="AO62" s="123">
        <v>0</v>
      </c>
      <c r="AP62" s="103">
        <v>0</v>
      </c>
      <c r="AQ62" s="123">
        <v>0</v>
      </c>
      <c r="AR62" s="103">
        <v>0</v>
      </c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158"/>
      <c r="BN62" s="158"/>
      <c r="BO62" s="158"/>
      <c r="BP62" s="158"/>
      <c r="BQ62" s="158"/>
      <c r="BR62" s="158"/>
      <c r="BS62" s="158"/>
      <c r="BT62" s="158"/>
      <c r="BU62" s="158"/>
      <c r="BV62" s="158"/>
      <c r="BW62" s="158"/>
      <c r="BX62" s="158"/>
      <c r="BY62" s="158"/>
      <c r="BZ62" s="158"/>
      <c r="CA62" s="158"/>
      <c r="CB62" s="158"/>
      <c r="CC62" s="158"/>
      <c r="CD62" s="158"/>
      <c r="CE62" s="158"/>
      <c r="CF62" s="158"/>
      <c r="CG62" s="158"/>
      <c r="CH62" s="158"/>
      <c r="CI62" s="158"/>
      <c r="CJ62" s="158"/>
      <c r="CK62" s="158"/>
      <c r="CL62" s="158"/>
      <c r="CM62" s="158"/>
      <c r="CN62" s="158"/>
      <c r="CO62" s="158"/>
      <c r="CP62" s="158"/>
      <c r="CQ62" s="158"/>
      <c r="CR62" s="158"/>
      <c r="CS62" s="158"/>
      <c r="CT62" s="158"/>
      <c r="CU62" s="158"/>
      <c r="CV62" s="158"/>
      <c r="CW62" s="158"/>
      <c r="CX62" s="158"/>
      <c r="CY62" s="158"/>
      <c r="CZ62" s="158"/>
      <c r="DA62" s="158"/>
      <c r="DB62" s="158"/>
      <c r="DC62" s="158"/>
      <c r="DD62" s="158"/>
      <c r="DE62" s="158"/>
      <c r="DF62" s="158"/>
      <c r="DG62" s="158"/>
      <c r="DH62" s="158"/>
      <c r="DI62" s="158"/>
      <c r="DJ62" s="158"/>
      <c r="DK62" s="158"/>
      <c r="DL62" s="158"/>
      <c r="DM62" s="158"/>
      <c r="DN62" s="158"/>
      <c r="DO62" s="158"/>
      <c r="DP62" s="158"/>
      <c r="DQ62" s="158"/>
      <c r="DR62" s="158"/>
      <c r="DS62" s="158"/>
      <c r="DT62" s="158"/>
      <c r="DU62" s="158"/>
      <c r="DV62" s="158"/>
      <c r="DW62" s="158"/>
      <c r="DX62" s="158"/>
      <c r="DY62" s="158"/>
      <c r="DZ62" s="158"/>
      <c r="EA62" s="158"/>
    </row>
    <row r="63" spans="2:131" ht="15.75" thickBot="1">
      <c r="B63" s="39" t="s">
        <v>43</v>
      </c>
      <c r="C63" s="43">
        <v>974.85128295254833</v>
      </c>
      <c r="D63" s="41">
        <v>100</v>
      </c>
      <c r="E63" s="43">
        <v>1111.3</v>
      </c>
      <c r="F63" s="42">
        <v>100</v>
      </c>
      <c r="G63" s="43">
        <v>1002.6301790924686</v>
      </c>
      <c r="H63" s="43">
        <v>100</v>
      </c>
      <c r="I63" s="43">
        <v>2043.8838245129</v>
      </c>
      <c r="J63" s="43">
        <v>100</v>
      </c>
      <c r="K63" s="43">
        <v>5039.3187988402769</v>
      </c>
      <c r="L63" s="44">
        <v>100</v>
      </c>
      <c r="M63" s="95">
        <v>4871.1365257380667</v>
      </c>
      <c r="N63" s="95">
        <v>100</v>
      </c>
      <c r="O63" s="111">
        <v>4967.5266252616893</v>
      </c>
      <c r="P63" s="111">
        <v>100</v>
      </c>
      <c r="Q63" s="111">
        <v>6591.7294102773376</v>
      </c>
      <c r="R63" s="111">
        <v>100</v>
      </c>
      <c r="S63" s="111">
        <v>8044.2508631876372</v>
      </c>
      <c r="T63" s="111">
        <v>100</v>
      </c>
      <c r="U63" s="120">
        <v>7373.3365892217525</v>
      </c>
      <c r="V63" s="120">
        <v>100</v>
      </c>
      <c r="W63" s="120">
        <v>7907.5560200097834</v>
      </c>
      <c r="X63" s="120">
        <v>100</v>
      </c>
      <c r="Y63" s="133">
        <v>9190.7558765707363</v>
      </c>
      <c r="Z63" s="133">
        <v>100</v>
      </c>
      <c r="AA63" s="133">
        <v>10722.34651119682</v>
      </c>
      <c r="AB63" s="133">
        <v>100</v>
      </c>
      <c r="AC63" s="133">
        <v>10593.606015131154</v>
      </c>
      <c r="AD63" s="133">
        <v>100</v>
      </c>
      <c r="AE63" s="133">
        <v>12559.332331954885</v>
      </c>
      <c r="AF63" s="133">
        <v>100</v>
      </c>
      <c r="AG63" s="133">
        <v>13919.7977831647</v>
      </c>
      <c r="AH63" s="133">
        <v>100</v>
      </c>
      <c r="AI63" s="133">
        <v>14330.87088511856</v>
      </c>
      <c r="AJ63" s="133">
        <v>100</v>
      </c>
      <c r="AK63" s="133">
        <v>15496.944580328538</v>
      </c>
      <c r="AL63" s="133">
        <v>100</v>
      </c>
      <c r="AM63" s="133">
        <v>15974.698187864862</v>
      </c>
      <c r="AN63" s="133">
        <v>100.00000000000001</v>
      </c>
      <c r="AO63" s="133">
        <v>16847.203236901361</v>
      </c>
      <c r="AP63" s="133">
        <v>99.999999999999986</v>
      </c>
      <c r="AQ63" s="133">
        <v>16070.623227865532</v>
      </c>
      <c r="AR63" s="133">
        <v>100</v>
      </c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158"/>
      <c r="BN63" s="158"/>
      <c r="BO63" s="158"/>
      <c r="BP63" s="158"/>
      <c r="BQ63" s="158"/>
      <c r="BR63" s="158"/>
      <c r="BS63" s="158"/>
      <c r="BT63" s="158"/>
      <c r="BU63" s="158"/>
      <c r="BV63" s="158"/>
      <c r="BW63" s="158"/>
      <c r="BX63" s="158"/>
      <c r="BY63" s="158"/>
      <c r="BZ63" s="158"/>
      <c r="CA63" s="158"/>
      <c r="CB63" s="158"/>
      <c r="CC63" s="158"/>
      <c r="CD63" s="158"/>
      <c r="CE63" s="158"/>
      <c r="CF63" s="158"/>
      <c r="CG63" s="158"/>
      <c r="CH63" s="158"/>
      <c r="CI63" s="158"/>
      <c r="CJ63" s="158"/>
      <c r="CK63" s="158"/>
      <c r="CL63" s="158"/>
      <c r="CM63" s="158"/>
      <c r="CN63" s="158"/>
      <c r="CO63" s="158"/>
      <c r="CP63" s="158"/>
      <c r="CQ63" s="158"/>
      <c r="CR63" s="158"/>
      <c r="CS63" s="158"/>
      <c r="CT63" s="158"/>
      <c r="CU63" s="158"/>
      <c r="CV63" s="158"/>
      <c r="CW63" s="158"/>
      <c r="CX63" s="158"/>
      <c r="CY63" s="158"/>
      <c r="CZ63" s="158"/>
      <c r="DA63" s="158"/>
      <c r="DB63" s="158"/>
      <c r="DC63" s="158"/>
      <c r="DD63" s="158"/>
      <c r="DE63" s="158"/>
      <c r="DF63" s="158"/>
      <c r="DG63" s="158"/>
      <c r="DH63" s="158"/>
      <c r="DI63" s="158"/>
      <c r="DJ63" s="158"/>
      <c r="DK63" s="158"/>
      <c r="DL63" s="158"/>
      <c r="DM63" s="158"/>
      <c r="DN63" s="158"/>
      <c r="DO63" s="158"/>
      <c r="DP63" s="158"/>
      <c r="DQ63" s="158"/>
      <c r="DR63" s="158"/>
      <c r="DS63" s="158"/>
      <c r="DT63" s="158"/>
      <c r="DU63" s="158"/>
      <c r="DV63" s="158"/>
      <c r="DW63" s="158"/>
      <c r="DX63" s="158"/>
      <c r="DY63" s="158"/>
      <c r="DZ63" s="158"/>
      <c r="EA63" s="158"/>
    </row>
    <row r="64" spans="2:131" ht="8.25" customHeight="1" thickTop="1">
      <c r="B64" s="9"/>
      <c r="C64" s="50"/>
      <c r="D64" s="51"/>
      <c r="E64" s="50"/>
      <c r="F64" s="51"/>
      <c r="G64" s="20"/>
      <c r="H64" s="52"/>
      <c r="I64" s="20"/>
      <c r="J64" s="52"/>
      <c r="K64" s="20" t="s">
        <v>2</v>
      </c>
      <c r="L64" s="52"/>
      <c r="M64" s="52"/>
      <c r="N64" s="52"/>
      <c r="O64" s="20"/>
      <c r="P64" s="52"/>
      <c r="Q64" s="20"/>
      <c r="R64" s="52"/>
      <c r="S64" s="20"/>
      <c r="T64" s="52"/>
      <c r="Y64" s="20"/>
      <c r="Z64" s="52"/>
      <c r="AA64" s="20"/>
      <c r="AB64" s="52"/>
      <c r="AC64" s="20"/>
      <c r="AD64" s="52"/>
      <c r="AE64" s="20"/>
      <c r="AF64" s="52"/>
      <c r="AG64" s="20"/>
      <c r="AH64" s="52"/>
      <c r="AI64" s="20"/>
      <c r="AJ64" s="52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  <c r="BH64" s="158"/>
      <c r="BI64" s="158"/>
      <c r="BJ64" s="158"/>
      <c r="BK64" s="158"/>
      <c r="BL64" s="158"/>
      <c r="BM64" s="158"/>
      <c r="BN64" s="158"/>
      <c r="BO64" s="158"/>
      <c r="BP64" s="158"/>
      <c r="BQ64" s="158"/>
      <c r="BR64" s="158"/>
      <c r="BS64" s="158"/>
      <c r="BT64" s="158"/>
      <c r="BU64" s="158"/>
      <c r="BV64" s="158"/>
      <c r="BW64" s="158"/>
      <c r="BX64" s="158"/>
      <c r="BY64" s="158"/>
      <c r="BZ64" s="158"/>
      <c r="CA64" s="158"/>
      <c r="CB64" s="158"/>
      <c r="CC64" s="158"/>
      <c r="CD64" s="158"/>
      <c r="CE64" s="158"/>
      <c r="CF64" s="158"/>
      <c r="CG64" s="158"/>
      <c r="CH64" s="158"/>
      <c r="CI64" s="158"/>
      <c r="CJ64" s="158"/>
      <c r="CK64" s="158"/>
      <c r="CL64" s="158"/>
      <c r="CM64" s="158"/>
      <c r="CN64" s="158"/>
      <c r="CO64" s="158"/>
      <c r="CP64" s="158"/>
      <c r="CQ64" s="158"/>
      <c r="CR64" s="158"/>
      <c r="CS64" s="158"/>
      <c r="CT64" s="158"/>
      <c r="CU64" s="158"/>
      <c r="CV64" s="158"/>
      <c r="CW64" s="158"/>
      <c r="CX64" s="158"/>
      <c r="CY64" s="158"/>
      <c r="CZ64" s="158"/>
      <c r="DA64" s="158"/>
      <c r="DB64" s="158"/>
      <c r="DC64" s="158"/>
      <c r="DD64" s="158"/>
      <c r="DE64" s="158"/>
      <c r="DF64" s="158"/>
      <c r="DG64" s="158"/>
      <c r="DH64" s="158"/>
      <c r="DI64" s="158"/>
      <c r="DJ64" s="158"/>
      <c r="DK64" s="158"/>
      <c r="DL64" s="158"/>
      <c r="DM64" s="158"/>
      <c r="DN64" s="158"/>
      <c r="DO64" s="158"/>
      <c r="DP64" s="158"/>
      <c r="DQ64" s="158"/>
      <c r="DR64" s="158"/>
      <c r="DS64" s="158"/>
      <c r="DT64" s="158"/>
      <c r="DU64" s="158"/>
      <c r="DV64" s="158"/>
      <c r="DW64" s="158"/>
      <c r="DX64" s="158"/>
      <c r="DY64" s="158"/>
      <c r="DZ64" s="158"/>
      <c r="EA64" s="158"/>
    </row>
    <row r="65" spans="2:131" ht="12.75" hidden="1" customHeight="1" thickTop="1">
      <c r="C65" s="53"/>
      <c r="D65" s="54"/>
      <c r="E65" s="53"/>
      <c r="F65" s="54"/>
      <c r="G65" s="55"/>
      <c r="H65" s="56"/>
      <c r="I65" s="55"/>
      <c r="J65" s="56"/>
      <c r="K65" s="55"/>
      <c r="L65" s="56"/>
      <c r="M65" s="56"/>
      <c r="N65" s="56"/>
      <c r="O65" s="55"/>
      <c r="P65" s="56"/>
      <c r="Q65" s="55"/>
      <c r="R65" s="56"/>
      <c r="S65" s="55"/>
      <c r="T65" s="56"/>
      <c r="Y65" s="55"/>
      <c r="Z65" s="56"/>
      <c r="AA65" s="55"/>
      <c r="AB65" s="56"/>
      <c r="AC65" s="55"/>
      <c r="AD65" s="56"/>
      <c r="AE65" s="55"/>
      <c r="AF65" s="56"/>
      <c r="AG65" s="55"/>
      <c r="AH65" s="56"/>
      <c r="AI65" s="55"/>
      <c r="AJ65" s="56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58"/>
      <c r="BK65" s="158"/>
      <c r="BL65" s="158"/>
      <c r="BM65" s="158"/>
      <c r="BN65" s="158"/>
      <c r="BO65" s="158"/>
      <c r="BP65" s="158"/>
      <c r="BQ65" s="158"/>
      <c r="BR65" s="158"/>
      <c r="BS65" s="158"/>
      <c r="BT65" s="158"/>
      <c r="BU65" s="158"/>
      <c r="BV65" s="158"/>
      <c r="BW65" s="158"/>
      <c r="BX65" s="158"/>
      <c r="BY65" s="158"/>
      <c r="BZ65" s="158"/>
      <c r="CA65" s="158"/>
      <c r="CB65" s="158"/>
      <c r="CC65" s="158"/>
      <c r="CD65" s="158"/>
      <c r="CE65" s="158"/>
      <c r="CF65" s="158"/>
      <c r="CG65" s="158"/>
      <c r="CH65" s="158"/>
      <c r="CI65" s="158"/>
      <c r="CJ65" s="158"/>
      <c r="CK65" s="158"/>
      <c r="CL65" s="158"/>
      <c r="CM65" s="158"/>
      <c r="CN65" s="158"/>
      <c r="CO65" s="158"/>
      <c r="CP65" s="158"/>
      <c r="CQ65" s="158"/>
      <c r="CR65" s="158"/>
      <c r="CS65" s="158"/>
      <c r="CT65" s="158"/>
      <c r="CU65" s="158"/>
      <c r="CV65" s="158"/>
      <c r="CW65" s="158"/>
      <c r="CX65" s="158"/>
      <c r="CY65" s="158"/>
      <c r="CZ65" s="158"/>
      <c r="DA65" s="158"/>
      <c r="DB65" s="158"/>
      <c r="DC65" s="158"/>
      <c r="DD65" s="158"/>
      <c r="DE65" s="158"/>
      <c r="DF65" s="158"/>
      <c r="DG65" s="158"/>
      <c r="DH65" s="158"/>
      <c r="DI65" s="158"/>
      <c r="DJ65" s="158"/>
      <c r="DK65" s="158"/>
      <c r="DL65" s="158"/>
      <c r="DM65" s="158"/>
      <c r="DN65" s="158"/>
      <c r="DO65" s="158"/>
      <c r="DP65" s="158"/>
      <c r="DQ65" s="158"/>
      <c r="DR65" s="158"/>
      <c r="DS65" s="158"/>
      <c r="DT65" s="158"/>
      <c r="DU65" s="158"/>
      <c r="DV65" s="158"/>
      <c r="DW65" s="158"/>
      <c r="DX65" s="158"/>
      <c r="DY65" s="158"/>
      <c r="DZ65" s="158"/>
      <c r="EA65" s="158"/>
    </row>
    <row r="66" spans="2:131" ht="12.75" customHeight="1">
      <c r="B66" s="184" t="s">
        <v>44</v>
      </c>
      <c r="C66" s="181">
        <v>2005</v>
      </c>
      <c r="D66" s="181"/>
      <c r="E66" s="181">
        <v>2006</v>
      </c>
      <c r="F66" s="181"/>
      <c r="G66" s="181">
        <v>2007</v>
      </c>
      <c r="H66" s="181"/>
      <c r="I66" s="181">
        <v>2008</v>
      </c>
      <c r="J66" s="181"/>
      <c r="K66" s="181">
        <v>2009</v>
      </c>
      <c r="L66" s="181"/>
      <c r="M66" s="181">
        <v>2010</v>
      </c>
      <c r="N66" s="181"/>
      <c r="O66" s="181">
        <v>2011</v>
      </c>
      <c r="P66" s="181"/>
      <c r="Q66" s="181">
        <v>2012</v>
      </c>
      <c r="R66" s="181"/>
      <c r="S66" s="181">
        <v>2013</v>
      </c>
      <c r="T66" s="181"/>
      <c r="U66" s="181">
        <v>2014</v>
      </c>
      <c r="V66" s="181"/>
      <c r="W66" s="178">
        <v>2015</v>
      </c>
      <c r="X66" s="178"/>
      <c r="Y66" s="178" t="str">
        <f>+Y15</f>
        <v>2016</v>
      </c>
      <c r="Z66" s="178"/>
      <c r="AA66" s="178">
        <f>+AA15</f>
        <v>2017</v>
      </c>
      <c r="AB66" s="178"/>
      <c r="AC66" s="178" t="str">
        <f>+AC15</f>
        <v>2018</v>
      </c>
      <c r="AD66" s="178"/>
      <c r="AE66" s="178" t="str">
        <f>+AE15</f>
        <v>2019</v>
      </c>
      <c r="AF66" s="178"/>
      <c r="AG66" s="178" t="str">
        <f>+AG15</f>
        <v>2020</v>
      </c>
      <c r="AH66" s="178"/>
      <c r="AI66" s="178" t="str">
        <f>+AI15</f>
        <v>2021</v>
      </c>
      <c r="AJ66" s="178"/>
      <c r="AK66" s="173" t="str">
        <f>AK15</f>
        <v>2022</v>
      </c>
      <c r="AL66" s="174"/>
      <c r="AM66" s="173" t="str">
        <f>AM15</f>
        <v>2023</v>
      </c>
      <c r="AN66" s="174"/>
      <c r="AO66" s="173" t="str">
        <f>AO15</f>
        <v>2024</v>
      </c>
      <c r="AP66" s="174"/>
      <c r="AQ66" s="173" t="str">
        <f>AQ15</f>
        <v>2025*</v>
      </c>
      <c r="AR66" s="174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  <c r="BH66" s="158"/>
      <c r="BI66" s="158"/>
      <c r="BJ66" s="158"/>
      <c r="BK66" s="158"/>
      <c r="BL66" s="158"/>
      <c r="BM66" s="158"/>
      <c r="BN66" s="158"/>
      <c r="BO66" s="158"/>
      <c r="BP66" s="158"/>
      <c r="BQ66" s="158"/>
      <c r="BR66" s="158"/>
      <c r="BS66" s="158"/>
      <c r="BT66" s="158"/>
      <c r="BU66" s="158"/>
      <c r="BV66" s="158"/>
      <c r="BW66" s="158"/>
      <c r="BX66" s="158"/>
      <c r="BY66" s="158"/>
      <c r="BZ66" s="158"/>
      <c r="CA66" s="158"/>
      <c r="CB66" s="158"/>
      <c r="CC66" s="158"/>
      <c r="CD66" s="158"/>
      <c r="CE66" s="158"/>
      <c r="CF66" s="158"/>
      <c r="CG66" s="158"/>
      <c r="CH66" s="158"/>
      <c r="CI66" s="158"/>
      <c r="CJ66" s="158"/>
      <c r="CK66" s="158"/>
      <c r="CL66" s="158"/>
      <c r="CM66" s="158"/>
      <c r="CN66" s="158"/>
      <c r="CO66" s="158"/>
      <c r="CP66" s="158"/>
      <c r="CQ66" s="158"/>
      <c r="CR66" s="158"/>
      <c r="CS66" s="158"/>
      <c r="CT66" s="158"/>
      <c r="CU66" s="158"/>
      <c r="CV66" s="158"/>
      <c r="CW66" s="158"/>
      <c r="CX66" s="158"/>
      <c r="CY66" s="158"/>
      <c r="CZ66" s="158"/>
      <c r="DA66" s="158"/>
      <c r="DB66" s="158"/>
      <c r="DC66" s="158"/>
      <c r="DD66" s="158"/>
      <c r="DE66" s="158"/>
      <c r="DF66" s="158"/>
      <c r="DG66" s="158"/>
      <c r="DH66" s="158"/>
      <c r="DI66" s="158"/>
      <c r="DJ66" s="158"/>
      <c r="DK66" s="158"/>
      <c r="DL66" s="158"/>
      <c r="DM66" s="158"/>
      <c r="DN66" s="158"/>
      <c r="DO66" s="158"/>
      <c r="DP66" s="158"/>
      <c r="DQ66" s="158"/>
      <c r="DR66" s="158"/>
      <c r="DS66" s="158"/>
      <c r="DT66" s="158"/>
      <c r="DU66" s="158"/>
      <c r="DV66" s="158"/>
      <c r="DW66" s="158"/>
      <c r="DX66" s="158"/>
      <c r="DY66" s="158"/>
      <c r="DZ66" s="158"/>
      <c r="EA66" s="158"/>
    </row>
    <row r="67" spans="2:131" ht="15" customHeight="1">
      <c r="B67" s="185"/>
      <c r="C67" s="141" t="s">
        <v>0</v>
      </c>
      <c r="D67" s="142" t="s">
        <v>1</v>
      </c>
      <c r="E67" s="141" t="s">
        <v>0</v>
      </c>
      <c r="F67" s="142" t="s">
        <v>1</v>
      </c>
      <c r="G67" s="143" t="s">
        <v>0</v>
      </c>
      <c r="H67" s="144" t="s">
        <v>1</v>
      </c>
      <c r="I67" s="143" t="s">
        <v>0</v>
      </c>
      <c r="J67" s="144" t="s">
        <v>1</v>
      </c>
      <c r="K67" s="143" t="s">
        <v>0</v>
      </c>
      <c r="L67" s="144" t="s">
        <v>1</v>
      </c>
      <c r="M67" s="143" t="s">
        <v>0</v>
      </c>
      <c r="N67" s="144" t="s">
        <v>1</v>
      </c>
      <c r="O67" s="145" t="s">
        <v>0</v>
      </c>
      <c r="P67" s="141" t="s">
        <v>1</v>
      </c>
      <c r="Q67" s="145" t="s">
        <v>0</v>
      </c>
      <c r="R67" s="141" t="s">
        <v>1</v>
      </c>
      <c r="S67" s="145" t="s">
        <v>0</v>
      </c>
      <c r="T67" s="141" t="s">
        <v>1</v>
      </c>
      <c r="U67" s="145" t="s">
        <v>0</v>
      </c>
      <c r="V67" s="141" t="s">
        <v>1</v>
      </c>
      <c r="W67" s="139" t="s">
        <v>0</v>
      </c>
      <c r="X67" s="140" t="s">
        <v>1</v>
      </c>
      <c r="Y67" s="145" t="s">
        <v>0</v>
      </c>
      <c r="Z67" s="141" t="s">
        <v>1</v>
      </c>
      <c r="AA67" s="145" t="s">
        <v>0</v>
      </c>
      <c r="AB67" s="141" t="s">
        <v>1</v>
      </c>
      <c r="AC67" s="145" t="s">
        <v>0</v>
      </c>
      <c r="AD67" s="141" t="s">
        <v>1</v>
      </c>
      <c r="AE67" s="145" t="s">
        <v>0</v>
      </c>
      <c r="AF67" s="141" t="s">
        <v>1</v>
      </c>
      <c r="AG67" s="145" t="s">
        <v>0</v>
      </c>
      <c r="AH67" s="141" t="s">
        <v>1</v>
      </c>
      <c r="AI67" s="145" t="s">
        <v>0</v>
      </c>
      <c r="AJ67" s="141" t="s">
        <v>1</v>
      </c>
      <c r="AK67" s="162" t="s">
        <v>0</v>
      </c>
      <c r="AL67" s="163" t="s">
        <v>1</v>
      </c>
      <c r="AM67" s="162" t="s">
        <v>0</v>
      </c>
      <c r="AN67" s="163" t="s">
        <v>1</v>
      </c>
      <c r="AO67" s="162" t="s">
        <v>0</v>
      </c>
      <c r="AP67" s="163" t="s">
        <v>1</v>
      </c>
      <c r="AQ67" s="162" t="s">
        <v>0</v>
      </c>
      <c r="AR67" s="163" t="s">
        <v>1</v>
      </c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  <c r="BH67" s="158"/>
      <c r="BI67" s="158"/>
      <c r="BJ67" s="158"/>
      <c r="BK67" s="158"/>
      <c r="BL67" s="158"/>
      <c r="BM67" s="158"/>
      <c r="BN67" s="158"/>
      <c r="BO67" s="158"/>
      <c r="BP67" s="158"/>
      <c r="BQ67" s="158"/>
      <c r="BR67" s="158"/>
      <c r="BS67" s="158"/>
      <c r="BT67" s="158"/>
      <c r="BU67" s="158"/>
      <c r="BV67" s="158"/>
      <c r="BW67" s="158"/>
      <c r="BX67" s="158"/>
      <c r="BY67" s="158"/>
      <c r="BZ67" s="158"/>
      <c r="CA67" s="158"/>
      <c r="CB67" s="158"/>
      <c r="CC67" s="158"/>
      <c r="CD67" s="158"/>
      <c r="CE67" s="158"/>
      <c r="CF67" s="158"/>
      <c r="CG67" s="158"/>
      <c r="CH67" s="158"/>
      <c r="CI67" s="158"/>
      <c r="CJ67" s="158"/>
      <c r="CK67" s="158"/>
      <c r="CL67" s="158"/>
      <c r="CM67" s="158"/>
      <c r="CN67" s="158"/>
      <c r="CO67" s="158"/>
      <c r="CP67" s="158"/>
      <c r="CQ67" s="158"/>
      <c r="CR67" s="158"/>
      <c r="CS67" s="158"/>
      <c r="CT67" s="158"/>
      <c r="CU67" s="158"/>
      <c r="CV67" s="158"/>
      <c r="CW67" s="158"/>
      <c r="CX67" s="158"/>
      <c r="CY67" s="158"/>
      <c r="CZ67" s="158"/>
      <c r="DA67" s="158"/>
      <c r="DB67" s="158"/>
      <c r="DC67" s="158"/>
      <c r="DD67" s="158"/>
      <c r="DE67" s="158"/>
      <c r="DF67" s="158"/>
      <c r="DG67" s="158"/>
      <c r="DH67" s="158"/>
      <c r="DI67" s="158"/>
      <c r="DJ67" s="158"/>
      <c r="DK67" s="158"/>
      <c r="DL67" s="158"/>
      <c r="DM67" s="158"/>
      <c r="DN67" s="158"/>
      <c r="DO67" s="158"/>
      <c r="DP67" s="158"/>
      <c r="DQ67" s="158"/>
      <c r="DR67" s="158"/>
      <c r="DS67" s="158"/>
      <c r="DT67" s="158"/>
      <c r="DU67" s="158"/>
      <c r="DV67" s="158"/>
      <c r="DW67" s="158"/>
      <c r="DX67" s="158"/>
      <c r="DY67" s="158"/>
      <c r="DZ67" s="158"/>
      <c r="EA67" s="158"/>
    </row>
    <row r="68" spans="2:131" ht="15.75" customHeight="1">
      <c r="B68" s="21" t="s">
        <v>45</v>
      </c>
      <c r="C68" s="57">
        <v>5847.1080629469998</v>
      </c>
      <c r="D68" s="58">
        <v>85.710098323313829</v>
      </c>
      <c r="E68" s="57">
        <v>6295.4689616282467</v>
      </c>
      <c r="F68" s="58">
        <v>84.995697799721654</v>
      </c>
      <c r="G68" s="57">
        <v>7565.9415957770616</v>
      </c>
      <c r="H68" s="58">
        <v>88.2987479659907</v>
      </c>
      <c r="I68" s="57">
        <v>8322.8089999962413</v>
      </c>
      <c r="J68" s="58">
        <v>80.284128611578936</v>
      </c>
      <c r="K68" s="59">
        <v>8214.6915773535457</v>
      </c>
      <c r="L68" s="60">
        <v>61.978913130386225</v>
      </c>
      <c r="M68" s="59">
        <v>9946.9646239401627</v>
      </c>
      <c r="N68" s="60">
        <v>67.127120563326415</v>
      </c>
      <c r="O68" s="59">
        <v>11625.56298222039</v>
      </c>
      <c r="P68" s="60">
        <v>70.06267824274417</v>
      </c>
      <c r="Q68" s="59">
        <v>12871.542716528002</v>
      </c>
      <c r="R68" s="60">
        <v>66.132470597279308</v>
      </c>
      <c r="S68" s="59">
        <v>15159.527987767</v>
      </c>
      <c r="T68" s="60">
        <v>65.33215165142515</v>
      </c>
      <c r="U68" s="60">
        <v>16435.726161801998</v>
      </c>
      <c r="V68" s="60">
        <v>69.031386634886715</v>
      </c>
      <c r="W68" s="60">
        <v>16246.102142456</v>
      </c>
      <c r="X68" s="60">
        <v>67.26145593838892</v>
      </c>
      <c r="Y68" s="59">
        <v>17567.107751996999</v>
      </c>
      <c r="Z68" s="60">
        <v>65.652131260739637</v>
      </c>
      <c r="AA68" s="59">
        <v>18821.272997112996</v>
      </c>
      <c r="AB68" s="60">
        <v>63.706726901959613</v>
      </c>
      <c r="AC68" s="59">
        <v>21564.558932421998</v>
      </c>
      <c r="AD68" s="60">
        <v>67.057803104100316</v>
      </c>
      <c r="AE68" s="59">
        <v>23383.153879232003</v>
      </c>
      <c r="AF68" s="60">
        <v>65.057140849522355</v>
      </c>
      <c r="AG68" s="59">
        <v>30702.534937208002</v>
      </c>
      <c r="AH68" s="60">
        <v>68.805311299179351</v>
      </c>
      <c r="AI68" s="59">
        <v>33341.334323030998</v>
      </c>
      <c r="AJ68" s="60">
        <v>69.938728819977698</v>
      </c>
      <c r="AK68" s="59">
        <v>36357.559267955003</v>
      </c>
      <c r="AL68" s="60">
        <v>70.114563962139798</v>
      </c>
      <c r="AM68" s="59">
        <v>38854.090798006997</v>
      </c>
      <c r="AN68" s="60">
        <v>70.864397183783908</v>
      </c>
      <c r="AO68" s="59">
        <v>40739.978784726001</v>
      </c>
      <c r="AP68" s="60">
        <v>70.74487299869223</v>
      </c>
      <c r="AQ68" s="59">
        <v>45479.266019032002</v>
      </c>
      <c r="AR68" s="60">
        <v>73.890085872614989</v>
      </c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  <c r="BD68" s="158"/>
      <c r="BE68" s="158"/>
      <c r="BF68" s="158"/>
      <c r="BG68" s="158"/>
      <c r="BH68" s="158"/>
      <c r="BI68" s="158"/>
      <c r="BJ68" s="158"/>
      <c r="BK68" s="158"/>
      <c r="BL68" s="158"/>
      <c r="BM68" s="158"/>
      <c r="BN68" s="158"/>
      <c r="BO68" s="158"/>
      <c r="BP68" s="158"/>
      <c r="BQ68" s="158"/>
      <c r="BR68" s="158"/>
      <c r="BS68" s="158"/>
      <c r="BT68" s="158"/>
      <c r="BU68" s="158"/>
      <c r="BV68" s="158"/>
      <c r="BW68" s="158"/>
      <c r="BX68" s="158"/>
      <c r="BY68" s="158"/>
      <c r="BZ68" s="158"/>
      <c r="CA68" s="158"/>
      <c r="CB68" s="158"/>
      <c r="CC68" s="158"/>
      <c r="CD68" s="158"/>
      <c r="CE68" s="158"/>
      <c r="CF68" s="158"/>
      <c r="CG68" s="158"/>
      <c r="CH68" s="158"/>
      <c r="CI68" s="158"/>
      <c r="CJ68" s="158"/>
      <c r="CK68" s="158"/>
      <c r="CL68" s="158"/>
      <c r="CM68" s="158"/>
      <c r="CN68" s="158"/>
      <c r="CO68" s="158"/>
      <c r="CP68" s="158"/>
      <c r="CQ68" s="158"/>
      <c r="CR68" s="158"/>
      <c r="CS68" s="158"/>
      <c r="CT68" s="158"/>
      <c r="CU68" s="158"/>
      <c r="CV68" s="158"/>
      <c r="CW68" s="158"/>
      <c r="CX68" s="158"/>
      <c r="CY68" s="158"/>
      <c r="CZ68" s="158"/>
      <c r="DA68" s="158"/>
      <c r="DB68" s="158"/>
      <c r="DC68" s="158"/>
      <c r="DD68" s="158"/>
      <c r="DE68" s="158"/>
      <c r="DF68" s="158"/>
      <c r="DG68" s="158"/>
      <c r="DH68" s="158"/>
      <c r="DI68" s="158"/>
      <c r="DJ68" s="158"/>
      <c r="DK68" s="158"/>
      <c r="DL68" s="158"/>
      <c r="DM68" s="158"/>
      <c r="DN68" s="158"/>
      <c r="DO68" s="158"/>
      <c r="DP68" s="158"/>
      <c r="DQ68" s="158"/>
      <c r="DR68" s="158"/>
      <c r="DS68" s="158"/>
      <c r="DT68" s="158"/>
      <c r="DU68" s="158"/>
      <c r="DV68" s="158"/>
      <c r="DW68" s="158"/>
      <c r="DX68" s="158"/>
      <c r="DY68" s="158"/>
      <c r="DZ68" s="158"/>
      <c r="EA68" s="158"/>
    </row>
    <row r="69" spans="2:131" ht="15" customHeight="1">
      <c r="B69" s="21" t="s">
        <v>65</v>
      </c>
      <c r="C69" s="61">
        <v>16.281885835206236</v>
      </c>
      <c r="D69" s="62"/>
      <c r="E69" s="61">
        <v>16.541296286673131</v>
      </c>
      <c r="F69" s="62"/>
      <c r="G69" s="61">
        <v>17.158767575153895</v>
      </c>
      <c r="H69" s="62"/>
      <c r="I69" s="61">
        <v>17.2716169335167</v>
      </c>
      <c r="J69" s="62"/>
      <c r="K69" s="61">
        <v>17.01535764695862</v>
      </c>
      <c r="L69" s="63"/>
      <c r="M69" s="52">
        <v>18.477153164007564</v>
      </c>
      <c r="N69" s="63"/>
      <c r="O69" s="61">
        <v>20.045059611838155</v>
      </c>
      <c r="P69" s="63"/>
      <c r="Q69" s="61">
        <v>21.231664842448929</v>
      </c>
      <c r="R69" s="63"/>
      <c r="S69" s="61">
        <v>24.213358377186893</v>
      </c>
      <c r="T69" s="63"/>
      <c r="U69" s="61">
        <v>24.497506815483749</v>
      </c>
      <c r="V69" s="63"/>
      <c r="W69" s="61">
        <v>22.865956868939872</v>
      </c>
      <c r="X69" s="63"/>
      <c r="Y69" s="61">
        <v>23.232879349224426</v>
      </c>
      <c r="Z69" s="63"/>
      <c r="AA69" s="61">
        <v>23.793365155158209</v>
      </c>
      <c r="AB69" s="63"/>
      <c r="AC69" s="61">
        <v>25.377761997450964</v>
      </c>
      <c r="AD69" s="63"/>
      <c r="AE69" s="61">
        <v>26.239836223242101</v>
      </c>
      <c r="AF69" s="63"/>
      <c r="AG69" s="61">
        <v>39.120767218859278</v>
      </c>
      <c r="AH69" s="63"/>
      <c r="AI69" s="61">
        <v>35.050825715704839</v>
      </c>
      <c r="AJ69" s="63"/>
      <c r="AK69" s="64">
        <v>31.918328479811187</v>
      </c>
      <c r="AL69" s="63"/>
      <c r="AM69" s="64">
        <v>32.174750182371326</v>
      </c>
      <c r="AN69" s="63"/>
      <c r="AO69" s="64">
        <v>32.787554231259421</v>
      </c>
      <c r="AP69" s="63"/>
      <c r="AQ69" s="61">
        <v>35.413259488875951</v>
      </c>
      <c r="AR69" s="63"/>
      <c r="AS69" s="158"/>
      <c r="AT69" s="158"/>
      <c r="AU69" s="158"/>
      <c r="AV69" s="158"/>
      <c r="AW69" s="158"/>
      <c r="AX69" s="158"/>
      <c r="AY69" s="158"/>
      <c r="AZ69" s="158"/>
      <c r="BA69" s="158"/>
      <c r="BB69" s="158"/>
      <c r="BC69" s="158"/>
      <c r="BD69" s="158"/>
      <c r="BE69" s="158"/>
      <c r="BF69" s="158"/>
      <c r="BG69" s="158"/>
      <c r="BH69" s="158"/>
      <c r="BI69" s="158"/>
      <c r="BJ69" s="158"/>
      <c r="BK69" s="158"/>
      <c r="BL69" s="158"/>
      <c r="BM69" s="158"/>
      <c r="BN69" s="158"/>
      <c r="BO69" s="158"/>
      <c r="BP69" s="158"/>
      <c r="BQ69" s="158"/>
      <c r="BR69" s="158"/>
      <c r="BS69" s="158"/>
      <c r="BT69" s="158"/>
      <c r="BU69" s="158"/>
      <c r="BV69" s="158"/>
      <c r="BW69" s="158"/>
      <c r="BX69" s="158"/>
      <c r="BY69" s="158"/>
      <c r="BZ69" s="158"/>
      <c r="CA69" s="158"/>
      <c r="CB69" s="158"/>
      <c r="CC69" s="158"/>
      <c r="CD69" s="158"/>
      <c r="CE69" s="158"/>
      <c r="CF69" s="158"/>
      <c r="CG69" s="158"/>
      <c r="CH69" s="158"/>
      <c r="CI69" s="158"/>
      <c r="CJ69" s="158"/>
      <c r="CK69" s="158"/>
      <c r="CL69" s="158"/>
      <c r="CM69" s="158"/>
      <c r="CN69" s="158"/>
      <c r="CO69" s="158"/>
      <c r="CP69" s="158"/>
      <c r="CQ69" s="158"/>
      <c r="CR69" s="158"/>
      <c r="CS69" s="158"/>
      <c r="CT69" s="158"/>
      <c r="CU69" s="158"/>
      <c r="CV69" s="158"/>
      <c r="CW69" s="158"/>
      <c r="CX69" s="158"/>
      <c r="CY69" s="158"/>
      <c r="CZ69" s="158"/>
      <c r="DA69" s="158"/>
      <c r="DB69" s="158"/>
      <c r="DC69" s="158"/>
      <c r="DD69" s="158"/>
      <c r="DE69" s="158"/>
      <c r="DF69" s="158"/>
      <c r="DG69" s="158"/>
      <c r="DH69" s="158"/>
      <c r="DI69" s="158"/>
      <c r="DJ69" s="158"/>
      <c r="DK69" s="158"/>
      <c r="DL69" s="158"/>
      <c r="DM69" s="158"/>
      <c r="DN69" s="158"/>
      <c r="DO69" s="158"/>
      <c r="DP69" s="158"/>
      <c r="DQ69" s="158"/>
      <c r="DR69" s="158"/>
      <c r="DS69" s="158"/>
      <c r="DT69" s="158"/>
      <c r="DU69" s="158"/>
      <c r="DV69" s="158"/>
      <c r="DW69" s="158"/>
      <c r="DX69" s="158"/>
      <c r="DY69" s="158"/>
      <c r="DZ69" s="158"/>
      <c r="EA69" s="158"/>
    </row>
    <row r="70" spans="2:131" ht="12.75" customHeight="1">
      <c r="B70" s="21" t="s">
        <v>46</v>
      </c>
      <c r="C70" s="64">
        <v>974.85128295254833</v>
      </c>
      <c r="D70" s="58">
        <v>14.289901676686171</v>
      </c>
      <c r="E70" s="64">
        <v>1111.3400000000001</v>
      </c>
      <c r="F70" s="58">
        <v>15.004302200278339</v>
      </c>
      <c r="G70" s="64">
        <v>1002.6301790924686</v>
      </c>
      <c r="H70" s="58">
        <v>11.701252034009311</v>
      </c>
      <c r="I70" s="64">
        <v>2043.8838245128979</v>
      </c>
      <c r="J70" s="58">
        <v>19.715871388421078</v>
      </c>
      <c r="K70" s="64">
        <v>5039.3187988402769</v>
      </c>
      <c r="L70" s="65">
        <v>38.021086869613775</v>
      </c>
      <c r="M70" s="64">
        <v>4871.1365257380676</v>
      </c>
      <c r="N70" s="60">
        <v>32.872879436673593</v>
      </c>
      <c r="O70" s="64">
        <v>4967.5266252616893</v>
      </c>
      <c r="P70" s="65">
        <v>29.937321757255837</v>
      </c>
      <c r="Q70" s="64">
        <v>6591.7294102773376</v>
      </c>
      <c r="R70" s="65">
        <v>33.867529402720685</v>
      </c>
      <c r="S70" s="64">
        <v>8044.2508631876372</v>
      </c>
      <c r="T70" s="65">
        <v>34.66784834857485</v>
      </c>
      <c r="U70" s="60">
        <v>7373.3365892217498</v>
      </c>
      <c r="V70" s="60">
        <v>30.968613365113288</v>
      </c>
      <c r="W70" s="60">
        <v>7907.5560200097798</v>
      </c>
      <c r="X70" s="60">
        <v>32.738544061611073</v>
      </c>
      <c r="Y70" s="64">
        <v>9190.7558765707363</v>
      </c>
      <c r="Z70" s="60">
        <v>34.34786873926037</v>
      </c>
      <c r="AA70" s="64">
        <v>10722.34651119682</v>
      </c>
      <c r="AB70" s="60">
        <v>36.293273098040395</v>
      </c>
      <c r="AC70" s="64">
        <v>10593.606015131154</v>
      </c>
      <c r="AD70" s="60">
        <v>32.942196895899684</v>
      </c>
      <c r="AE70" s="64">
        <v>12559.332331954885</v>
      </c>
      <c r="AF70" s="60">
        <v>34.942859150477652</v>
      </c>
      <c r="AG70" s="64">
        <v>13919.7977831647</v>
      </c>
      <c r="AH70" s="60">
        <v>31.194688700820656</v>
      </c>
      <c r="AI70" s="64">
        <v>14330.87088511856</v>
      </c>
      <c r="AJ70" s="60">
        <v>30.061271180022313</v>
      </c>
      <c r="AK70" s="65">
        <v>15496.944580328538</v>
      </c>
      <c r="AL70" s="65">
        <v>29.88543603786021</v>
      </c>
      <c r="AM70" s="65">
        <v>15974.698187864862</v>
      </c>
      <c r="AN70" s="167">
        <v>29.1356028162161</v>
      </c>
      <c r="AO70" s="65">
        <v>16847.203236901361</v>
      </c>
      <c r="AP70" s="167">
        <v>29.255127001307773</v>
      </c>
      <c r="AQ70" s="65">
        <v>16070.623227865532</v>
      </c>
      <c r="AR70" s="167">
        <v>26.109914127385021</v>
      </c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8"/>
      <c r="BD70" s="158"/>
      <c r="BE70" s="158"/>
      <c r="BF70" s="158"/>
      <c r="BG70" s="158"/>
      <c r="BH70" s="158"/>
      <c r="BI70" s="158"/>
      <c r="BJ70" s="158"/>
      <c r="BK70" s="158"/>
      <c r="BL70" s="158"/>
      <c r="BM70" s="158"/>
      <c r="BN70" s="158"/>
      <c r="BO70" s="158"/>
      <c r="BP70" s="158"/>
      <c r="BQ70" s="158"/>
      <c r="BR70" s="158"/>
      <c r="BS70" s="158"/>
      <c r="BT70" s="158"/>
      <c r="BU70" s="158"/>
      <c r="BV70" s="158"/>
      <c r="BW70" s="158"/>
      <c r="BX70" s="158"/>
      <c r="BY70" s="158"/>
      <c r="BZ70" s="158"/>
      <c r="CA70" s="158"/>
      <c r="CB70" s="158"/>
      <c r="CC70" s="158"/>
      <c r="CD70" s="158"/>
      <c r="CE70" s="158"/>
      <c r="CF70" s="158"/>
      <c r="CG70" s="158"/>
      <c r="CH70" s="158"/>
      <c r="CI70" s="158"/>
      <c r="CJ70" s="158"/>
      <c r="CK70" s="158"/>
      <c r="CL70" s="158"/>
      <c r="CM70" s="158"/>
      <c r="CN70" s="158"/>
      <c r="CO70" s="158"/>
      <c r="CP70" s="158"/>
      <c r="CQ70" s="158"/>
      <c r="CR70" s="158"/>
      <c r="CS70" s="158"/>
      <c r="CT70" s="158"/>
      <c r="CU70" s="158"/>
      <c r="CV70" s="158"/>
      <c r="CW70" s="158"/>
      <c r="CX70" s="158"/>
      <c r="CY70" s="158"/>
      <c r="CZ70" s="158"/>
      <c r="DA70" s="158"/>
      <c r="DB70" s="158"/>
      <c r="DC70" s="158"/>
      <c r="DD70" s="158"/>
      <c r="DE70" s="158"/>
      <c r="DF70" s="158"/>
      <c r="DG70" s="158"/>
      <c r="DH70" s="158"/>
      <c r="DI70" s="158"/>
      <c r="DJ70" s="158"/>
      <c r="DK70" s="158"/>
      <c r="DL70" s="158"/>
      <c r="DM70" s="158"/>
      <c r="DN70" s="158"/>
      <c r="DO70" s="158"/>
      <c r="DP70" s="158"/>
      <c r="DQ70" s="158"/>
      <c r="DR70" s="158"/>
      <c r="DS70" s="158"/>
      <c r="DT70" s="158"/>
      <c r="DU70" s="158"/>
      <c r="DV70" s="158"/>
      <c r="DW70" s="158"/>
      <c r="DX70" s="158"/>
      <c r="DY70" s="158"/>
      <c r="DZ70" s="158"/>
      <c r="EA70" s="158"/>
    </row>
    <row r="71" spans="2:131" ht="14.25">
      <c r="B71" s="21" t="s">
        <v>65</v>
      </c>
      <c r="C71" s="61">
        <v>2.7145756713341584</v>
      </c>
      <c r="D71" s="61"/>
      <c r="E71" s="61">
        <v>2.9200373041751568</v>
      </c>
      <c r="F71" s="61"/>
      <c r="G71" s="61">
        <v>2.2738608260583146</v>
      </c>
      <c r="H71" s="63"/>
      <c r="I71" s="61">
        <v>4.2414980896009737</v>
      </c>
      <c r="J71" s="63"/>
      <c r="K71" s="61">
        <v>10.438104809156231</v>
      </c>
      <c r="L71" s="63"/>
      <c r="M71" s="52">
        <v>9.0484624276467507</v>
      </c>
      <c r="N71" s="63"/>
      <c r="O71" s="61">
        <v>8.5651221776569706</v>
      </c>
      <c r="P71" s="63"/>
      <c r="Q71" s="61">
        <v>10.873085896021738</v>
      </c>
      <c r="R71" s="63"/>
      <c r="S71" s="61">
        <v>12.848574783036378</v>
      </c>
      <c r="T71" s="63"/>
      <c r="U71" s="61">
        <v>10.98998374450354</v>
      </c>
      <c r="V71" s="63"/>
      <c r="W71" s="61">
        <v>11.129674878735864</v>
      </c>
      <c r="X71" s="63"/>
      <c r="Y71" s="61">
        <v>12.154973113560473</v>
      </c>
      <c r="Z71" s="63"/>
      <c r="AA71" s="61">
        <v>13.554912353706136</v>
      </c>
      <c r="AB71" s="63"/>
      <c r="AC71" s="61">
        <v>12.466844927793231</v>
      </c>
      <c r="AD71" s="63"/>
      <c r="AE71" s="61">
        <v>14.093685786178877</v>
      </c>
      <c r="AF71" s="63"/>
      <c r="AG71" s="61">
        <v>17.736423716233368</v>
      </c>
      <c r="AH71" s="63"/>
      <c r="AI71" s="61">
        <v>15.065649529256616</v>
      </c>
      <c r="AJ71" s="63"/>
      <c r="AK71" s="64">
        <v>13.604779240071846</v>
      </c>
      <c r="AL71" s="63"/>
      <c r="AM71" s="64">
        <v>13.228515012882411</v>
      </c>
      <c r="AN71" s="63"/>
      <c r="AO71" s="64">
        <v>13.55863714838377</v>
      </c>
      <c r="AP71" s="63"/>
      <c r="AQ71" s="61">
        <v>12.513683714205037</v>
      </c>
      <c r="AR71" s="63"/>
      <c r="AS71" s="158"/>
      <c r="AT71" s="158"/>
      <c r="AU71" s="158"/>
      <c r="AV71" s="158"/>
      <c r="AW71" s="158"/>
      <c r="AX71" s="158"/>
      <c r="AY71" s="158"/>
      <c r="AZ71" s="158"/>
      <c r="BA71" s="158"/>
      <c r="BB71" s="158"/>
      <c r="BC71" s="158"/>
      <c r="BD71" s="158"/>
      <c r="BE71" s="158"/>
      <c r="BF71" s="158"/>
      <c r="BG71" s="158"/>
      <c r="BH71" s="158"/>
      <c r="BI71" s="158"/>
      <c r="BJ71" s="158"/>
      <c r="BK71" s="158"/>
      <c r="BL71" s="158"/>
      <c r="BM71" s="158"/>
      <c r="BN71" s="158"/>
      <c r="BO71" s="158"/>
      <c r="BP71" s="158"/>
      <c r="BQ71" s="158"/>
      <c r="BR71" s="158"/>
      <c r="BS71" s="158"/>
      <c r="BT71" s="158"/>
      <c r="BU71" s="158"/>
      <c r="BV71" s="158"/>
      <c r="BW71" s="158"/>
      <c r="BX71" s="158"/>
      <c r="BY71" s="158"/>
      <c r="BZ71" s="158"/>
      <c r="CA71" s="158"/>
      <c r="CB71" s="158"/>
      <c r="CC71" s="158"/>
      <c r="CD71" s="158"/>
      <c r="CE71" s="158"/>
      <c r="CF71" s="158"/>
      <c r="CG71" s="158"/>
      <c r="CH71" s="158"/>
      <c r="CI71" s="158"/>
      <c r="CJ71" s="158"/>
      <c r="CK71" s="158"/>
      <c r="CL71" s="158"/>
      <c r="CM71" s="158"/>
      <c r="CN71" s="158"/>
      <c r="CO71" s="158"/>
      <c r="CP71" s="158"/>
      <c r="CQ71" s="158"/>
      <c r="CR71" s="158"/>
      <c r="CS71" s="158"/>
      <c r="CT71" s="158"/>
      <c r="CU71" s="158"/>
      <c r="CV71" s="158"/>
      <c r="CW71" s="158"/>
      <c r="CX71" s="158"/>
      <c r="CY71" s="158"/>
      <c r="CZ71" s="158"/>
      <c r="DA71" s="158"/>
      <c r="DB71" s="158"/>
      <c r="DC71" s="158"/>
      <c r="DD71" s="158"/>
      <c r="DE71" s="158"/>
      <c r="DF71" s="158"/>
      <c r="DG71" s="158"/>
      <c r="DH71" s="158"/>
      <c r="DI71" s="158"/>
      <c r="DJ71" s="158"/>
      <c r="DK71" s="158"/>
      <c r="DL71" s="158"/>
      <c r="DM71" s="158"/>
      <c r="DN71" s="158"/>
      <c r="DO71" s="158"/>
      <c r="DP71" s="158"/>
      <c r="DQ71" s="158"/>
      <c r="DR71" s="158"/>
      <c r="DS71" s="158"/>
      <c r="DT71" s="158"/>
      <c r="DU71" s="158"/>
      <c r="DV71" s="158"/>
      <c r="DW71" s="158"/>
      <c r="DX71" s="158"/>
      <c r="DY71" s="158"/>
      <c r="DZ71" s="158"/>
      <c r="EA71" s="158"/>
    </row>
    <row r="72" spans="2:131" ht="15.75" thickBot="1">
      <c r="B72" s="146" t="s">
        <v>47</v>
      </c>
      <c r="C72" s="147">
        <v>6821.9593458995478</v>
      </c>
      <c r="D72" s="147">
        <v>100</v>
      </c>
      <c r="E72" s="147">
        <v>7406.8089616282468</v>
      </c>
      <c r="F72" s="147">
        <v>100</v>
      </c>
      <c r="G72" s="147">
        <v>8568.5717748695297</v>
      </c>
      <c r="H72" s="147">
        <v>99.999999999999986</v>
      </c>
      <c r="I72" s="147">
        <v>10366.692824509139</v>
      </c>
      <c r="J72" s="147">
        <v>100</v>
      </c>
      <c r="K72" s="147">
        <v>13254.010376193823</v>
      </c>
      <c r="L72" s="147">
        <v>100</v>
      </c>
      <c r="M72" s="147">
        <v>14818.10114967823</v>
      </c>
      <c r="N72" s="147">
        <v>100</v>
      </c>
      <c r="O72" s="148">
        <v>16593.089607482078</v>
      </c>
      <c r="P72" s="149">
        <v>100</v>
      </c>
      <c r="Q72" s="149">
        <v>19463.272126805339</v>
      </c>
      <c r="R72" s="149">
        <v>100</v>
      </c>
      <c r="S72" s="149">
        <v>23203.778850954637</v>
      </c>
      <c r="T72" s="149">
        <v>100</v>
      </c>
      <c r="U72" s="149">
        <v>23809.062751023746</v>
      </c>
      <c r="V72" s="149">
        <v>100</v>
      </c>
      <c r="W72" s="149">
        <v>24153.658162465781</v>
      </c>
      <c r="X72" s="149">
        <v>100</v>
      </c>
      <c r="Y72" s="149">
        <v>26757.863628567735</v>
      </c>
      <c r="Z72" s="149">
        <v>100</v>
      </c>
      <c r="AA72" s="149">
        <v>29543.619508309814</v>
      </c>
      <c r="AB72" s="149">
        <v>100</v>
      </c>
      <c r="AC72" s="149">
        <v>32158.164947553152</v>
      </c>
      <c r="AD72" s="149">
        <v>100</v>
      </c>
      <c r="AE72" s="149">
        <v>35942.486211186901</v>
      </c>
      <c r="AF72" s="149">
        <v>99.999999999999986</v>
      </c>
      <c r="AG72" s="149">
        <v>44622.332720372702</v>
      </c>
      <c r="AH72" s="149">
        <v>99.999999999999986</v>
      </c>
      <c r="AI72" s="149">
        <v>47672.205208149557</v>
      </c>
      <c r="AJ72" s="149">
        <v>99.999999999999986</v>
      </c>
      <c r="AK72" s="149">
        <v>51854.503848283537</v>
      </c>
      <c r="AL72" s="149">
        <v>99.999999999999986</v>
      </c>
      <c r="AM72" s="149">
        <v>54828.788985871855</v>
      </c>
      <c r="AN72" s="149">
        <v>100</v>
      </c>
      <c r="AO72" s="149">
        <v>57587.182021627363</v>
      </c>
      <c r="AP72" s="149">
        <v>99.999999999999986</v>
      </c>
      <c r="AQ72" s="149">
        <v>61549.889246897532</v>
      </c>
      <c r="AR72" s="149">
        <v>99.999999999999986</v>
      </c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158"/>
      <c r="BE72" s="158"/>
      <c r="BF72" s="158"/>
      <c r="BG72" s="158"/>
      <c r="BH72" s="158"/>
      <c r="BI72" s="158"/>
      <c r="BJ72" s="158"/>
      <c r="BK72" s="158"/>
      <c r="BL72" s="158"/>
      <c r="BM72" s="158"/>
      <c r="BN72" s="158"/>
      <c r="BO72" s="158"/>
      <c r="BP72" s="158"/>
      <c r="BQ72" s="158"/>
      <c r="BR72" s="158"/>
      <c r="BS72" s="158"/>
      <c r="BT72" s="158"/>
      <c r="BU72" s="158"/>
      <c r="BV72" s="158"/>
      <c r="BW72" s="158"/>
      <c r="BX72" s="158"/>
      <c r="BY72" s="158"/>
      <c r="BZ72" s="158"/>
      <c r="CA72" s="158"/>
      <c r="CB72" s="158"/>
      <c r="CC72" s="158"/>
      <c r="CD72" s="158"/>
      <c r="CE72" s="158"/>
      <c r="CF72" s="158"/>
      <c r="CG72" s="158"/>
      <c r="CH72" s="158"/>
      <c r="CI72" s="158"/>
      <c r="CJ72" s="158"/>
      <c r="CK72" s="158"/>
      <c r="CL72" s="158"/>
      <c r="CM72" s="158"/>
      <c r="CN72" s="158"/>
      <c r="CO72" s="158"/>
      <c r="CP72" s="158"/>
      <c r="CQ72" s="158"/>
      <c r="CR72" s="158"/>
      <c r="CS72" s="158"/>
      <c r="CT72" s="158"/>
      <c r="CU72" s="158"/>
      <c r="CV72" s="158"/>
      <c r="CW72" s="158"/>
      <c r="CX72" s="158"/>
      <c r="CY72" s="158"/>
      <c r="CZ72" s="158"/>
      <c r="DA72" s="158"/>
      <c r="DB72" s="158"/>
      <c r="DC72" s="158"/>
      <c r="DD72" s="158"/>
      <c r="DE72" s="158"/>
      <c r="DF72" s="158"/>
      <c r="DG72" s="158"/>
      <c r="DH72" s="158"/>
      <c r="DI72" s="158"/>
      <c r="DJ72" s="158"/>
      <c r="DK72" s="158"/>
      <c r="DL72" s="158"/>
      <c r="DM72" s="158"/>
      <c r="DN72" s="158"/>
      <c r="DO72" s="158"/>
      <c r="DP72" s="158"/>
      <c r="DQ72" s="158"/>
      <c r="DR72" s="158"/>
      <c r="DS72" s="158"/>
      <c r="DT72" s="158"/>
      <c r="DU72" s="158"/>
      <c r="DV72" s="158"/>
      <c r="DW72" s="158"/>
      <c r="DX72" s="158"/>
      <c r="DY72" s="158"/>
      <c r="DZ72" s="158"/>
      <c r="EA72" s="158"/>
    </row>
    <row r="73" spans="2:131" ht="7.5" customHeight="1" thickTop="1">
      <c r="C73" s="66"/>
      <c r="D73" s="61"/>
      <c r="E73" s="65"/>
      <c r="F73" s="65"/>
      <c r="G73" s="67"/>
      <c r="H73" s="68"/>
      <c r="I73" s="67"/>
      <c r="J73" s="68"/>
      <c r="K73" s="69"/>
      <c r="L73" s="70"/>
      <c r="M73" s="98"/>
      <c r="N73" s="70"/>
      <c r="O73" s="69"/>
      <c r="P73" s="70"/>
      <c r="Q73" s="69"/>
      <c r="R73" s="70"/>
      <c r="S73" s="69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158"/>
      <c r="AT73" s="158"/>
      <c r="AU73" s="158"/>
      <c r="AV73" s="158"/>
      <c r="AW73" s="158"/>
      <c r="AX73" s="158"/>
      <c r="AY73" s="158"/>
      <c r="AZ73" s="158"/>
      <c r="BA73" s="158"/>
      <c r="BB73" s="158"/>
      <c r="BC73" s="158"/>
      <c r="BD73" s="158"/>
      <c r="BE73" s="158"/>
      <c r="BF73" s="158"/>
      <c r="BG73" s="158"/>
      <c r="BH73" s="158"/>
      <c r="BI73" s="158"/>
      <c r="BJ73" s="158"/>
      <c r="BK73" s="158"/>
      <c r="BL73" s="158"/>
      <c r="BM73" s="158"/>
      <c r="BN73" s="158"/>
      <c r="BO73" s="158"/>
      <c r="BP73" s="158"/>
      <c r="BQ73" s="158"/>
      <c r="BR73" s="158"/>
      <c r="BS73" s="158"/>
      <c r="BT73" s="158"/>
      <c r="BU73" s="158"/>
      <c r="BV73" s="158"/>
      <c r="BW73" s="158"/>
      <c r="BX73" s="158"/>
      <c r="BY73" s="158"/>
      <c r="BZ73" s="158"/>
      <c r="CA73" s="158"/>
      <c r="CB73" s="158"/>
      <c r="CC73" s="158"/>
      <c r="CD73" s="158"/>
      <c r="CE73" s="158"/>
      <c r="CF73" s="158"/>
      <c r="CG73" s="158"/>
      <c r="CH73" s="158"/>
      <c r="CI73" s="158"/>
      <c r="CJ73" s="158"/>
      <c r="CK73" s="158"/>
      <c r="CL73" s="158"/>
      <c r="CM73" s="158"/>
      <c r="CN73" s="158"/>
      <c r="CO73" s="158"/>
      <c r="CP73" s="158"/>
      <c r="CQ73" s="158"/>
      <c r="CR73" s="158"/>
      <c r="CS73" s="158"/>
      <c r="CT73" s="158"/>
      <c r="CU73" s="158"/>
      <c r="CV73" s="158"/>
      <c r="CW73" s="158"/>
      <c r="CX73" s="158"/>
      <c r="CY73" s="158"/>
      <c r="CZ73" s="158"/>
      <c r="DA73" s="158"/>
      <c r="DB73" s="158"/>
      <c r="DC73" s="158"/>
      <c r="DD73" s="158"/>
      <c r="DE73" s="158"/>
      <c r="DF73" s="158"/>
      <c r="DG73" s="158"/>
      <c r="DH73" s="158"/>
      <c r="DI73" s="158"/>
      <c r="DJ73" s="158"/>
      <c r="DK73" s="158"/>
      <c r="DL73" s="158"/>
      <c r="DM73" s="158"/>
      <c r="DN73" s="158"/>
      <c r="DO73" s="158"/>
      <c r="DP73" s="158"/>
      <c r="DQ73" s="158"/>
      <c r="DR73" s="158"/>
      <c r="DS73" s="158"/>
      <c r="DT73" s="158"/>
      <c r="DU73" s="158"/>
      <c r="DV73" s="158"/>
      <c r="DW73" s="158"/>
      <c r="DX73" s="158"/>
      <c r="DY73" s="158"/>
      <c r="DZ73" s="158"/>
      <c r="EA73" s="158"/>
    </row>
    <row r="74" spans="2:131" s="2" customFormat="1" ht="14.25">
      <c r="B74" s="168" t="s">
        <v>66</v>
      </c>
      <c r="C74" s="71">
        <v>18.996461506540392</v>
      </c>
      <c r="D74" s="72"/>
      <c r="E74" s="71">
        <v>19.461333590848287</v>
      </c>
      <c r="F74" s="72"/>
      <c r="G74" s="71">
        <v>19.432628401212209</v>
      </c>
      <c r="H74" s="72"/>
      <c r="I74" s="71">
        <v>21.513115023117674</v>
      </c>
      <c r="J74" s="169"/>
      <c r="K74" s="71">
        <v>27.453462456114824</v>
      </c>
      <c r="L74" s="73"/>
      <c r="M74" s="71">
        <v>27.525615591654319</v>
      </c>
      <c r="N74" s="73"/>
      <c r="O74" s="71">
        <v>28.610181789495126</v>
      </c>
      <c r="P74" s="73"/>
      <c r="Q74" s="71">
        <v>32.104750738470663</v>
      </c>
      <c r="R74" s="73"/>
      <c r="S74" s="71">
        <v>37.061933160223269</v>
      </c>
      <c r="T74" s="73"/>
      <c r="U74" s="71">
        <v>35.487490559987286</v>
      </c>
      <c r="V74" s="73"/>
      <c r="W74" s="71">
        <v>33.995631747675738</v>
      </c>
      <c r="X74" s="73"/>
      <c r="Y74" s="71">
        <v>35.387852462784899</v>
      </c>
      <c r="Z74" s="73"/>
      <c r="AA74" s="71">
        <v>37.348277508864349</v>
      </c>
      <c r="AB74" s="73"/>
      <c r="AC74" s="71">
        <v>37.844606925244193</v>
      </c>
      <c r="AD74" s="73"/>
      <c r="AE74" s="71">
        <v>40.333522009420996</v>
      </c>
      <c r="AF74" s="73"/>
      <c r="AG74" s="71">
        <v>56.857190935092639</v>
      </c>
      <c r="AH74" s="73"/>
      <c r="AI74" s="71">
        <v>50.116475244961457</v>
      </c>
      <c r="AJ74" s="73"/>
      <c r="AK74" s="71">
        <v>45.523107719883029</v>
      </c>
      <c r="AL74" s="73"/>
      <c r="AM74" s="71">
        <v>45.403265195253731</v>
      </c>
      <c r="AN74" s="73"/>
      <c r="AO74" s="71">
        <v>46.346191379643187</v>
      </c>
      <c r="AP74" s="73"/>
      <c r="AQ74" s="71">
        <v>47.926943203080988</v>
      </c>
      <c r="AR74" s="73"/>
      <c r="AS74" s="170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  <c r="BD74" s="158"/>
      <c r="BE74" s="158"/>
      <c r="BF74" s="158"/>
      <c r="BG74" s="158"/>
      <c r="BH74" s="158"/>
      <c r="BI74" s="158"/>
      <c r="BJ74" s="158"/>
      <c r="BK74" s="158"/>
      <c r="BL74" s="158"/>
      <c r="BM74" s="158"/>
      <c r="BN74" s="158"/>
      <c r="BO74" s="158"/>
      <c r="BP74" s="158"/>
      <c r="BQ74" s="158"/>
      <c r="BR74" s="158"/>
      <c r="BS74" s="158"/>
      <c r="BT74" s="158"/>
      <c r="BU74" s="158"/>
      <c r="BV74" s="158"/>
      <c r="BW74" s="158"/>
      <c r="BX74" s="158"/>
      <c r="BY74" s="158"/>
      <c r="BZ74" s="158"/>
      <c r="CA74" s="158"/>
      <c r="CB74" s="158"/>
      <c r="CC74" s="158"/>
      <c r="CD74" s="158"/>
      <c r="CE74" s="158"/>
      <c r="CF74" s="158"/>
      <c r="CG74" s="158"/>
      <c r="CH74" s="158"/>
      <c r="CI74" s="158"/>
      <c r="CJ74" s="158"/>
      <c r="CK74" s="158"/>
      <c r="CL74" s="158"/>
      <c r="CM74" s="158"/>
      <c r="CN74" s="158"/>
      <c r="CO74" s="158"/>
      <c r="CP74" s="158"/>
      <c r="CQ74" s="158"/>
      <c r="CR74" s="158"/>
      <c r="CS74" s="158"/>
      <c r="CT74" s="158"/>
      <c r="CU74" s="158"/>
      <c r="CV74" s="158"/>
      <c r="CW74" s="158"/>
      <c r="CX74" s="158"/>
      <c r="CY74" s="158"/>
      <c r="CZ74" s="158"/>
      <c r="DA74" s="158"/>
      <c r="DB74" s="158"/>
      <c r="DC74" s="158"/>
      <c r="DD74" s="158"/>
      <c r="DE74" s="158"/>
      <c r="DF74" s="158"/>
      <c r="DG74" s="158"/>
      <c r="DH74" s="158"/>
      <c r="DI74" s="158"/>
      <c r="DJ74" s="158"/>
      <c r="DK74" s="158"/>
      <c r="DL74" s="158"/>
      <c r="DM74" s="158"/>
      <c r="DN74" s="158"/>
      <c r="DO74" s="158"/>
      <c r="DP74" s="158"/>
      <c r="DQ74" s="158"/>
      <c r="DR74" s="170"/>
      <c r="DS74" s="170"/>
      <c r="DT74" s="170"/>
      <c r="DU74" s="170"/>
      <c r="DV74" s="170"/>
      <c r="DW74" s="170"/>
      <c r="DX74" s="170"/>
      <c r="DY74" s="170"/>
      <c r="DZ74" s="170"/>
      <c r="EA74" s="170"/>
    </row>
    <row r="75" spans="2:131" ht="7.5" customHeight="1" thickBot="1">
      <c r="B75" s="74"/>
      <c r="C75" s="75"/>
      <c r="D75" s="76"/>
      <c r="E75" s="75"/>
      <c r="F75" s="76"/>
      <c r="G75" s="77"/>
      <c r="H75" s="77"/>
      <c r="I75" s="77"/>
      <c r="J75" s="77"/>
      <c r="K75" s="77" t="s">
        <v>2</v>
      </c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</row>
    <row r="76" spans="2:131" ht="6.75" customHeight="1">
      <c r="C76" s="78"/>
      <c r="D76" s="79"/>
      <c r="E76" s="78"/>
      <c r="F76" s="79"/>
      <c r="G76" s="80"/>
      <c r="H76" s="80"/>
      <c r="I76" s="80"/>
      <c r="J76" s="80"/>
      <c r="K76" s="80"/>
      <c r="L76" s="80"/>
      <c r="M76" s="80"/>
      <c r="N76" s="80"/>
    </row>
    <row r="77" spans="2:131">
      <c r="B77" s="81" t="s">
        <v>48</v>
      </c>
      <c r="C77" s="82"/>
      <c r="D77" s="6"/>
      <c r="E77" s="82"/>
      <c r="F77" s="83"/>
      <c r="G77" s="82"/>
      <c r="H77" s="84"/>
      <c r="I77" s="82"/>
      <c r="J77" s="84"/>
      <c r="K77" s="82"/>
      <c r="L77" s="84"/>
      <c r="M77" s="82"/>
      <c r="N77" s="84"/>
      <c r="Z77" s="82"/>
      <c r="AB77" s="82"/>
      <c r="AD77" s="82"/>
      <c r="AF77" s="82"/>
      <c r="AH77" s="82"/>
      <c r="AJ77" s="82"/>
    </row>
    <row r="78" spans="2:131">
      <c r="B78" s="81" t="s">
        <v>69</v>
      </c>
      <c r="C78" s="85"/>
      <c r="D78" s="6"/>
      <c r="F78" s="86"/>
      <c r="G78" s="87"/>
      <c r="H78" s="84"/>
      <c r="I78" s="84"/>
      <c r="J78" s="84"/>
      <c r="K78" s="84"/>
      <c r="L78" s="84"/>
      <c r="M78" s="84"/>
      <c r="N78" s="84"/>
      <c r="AK78" s="157"/>
      <c r="AL78" s="157"/>
      <c r="AN78" s="157"/>
      <c r="AP78" s="157"/>
    </row>
    <row r="79" spans="2:131">
      <c r="B79" s="81" t="s">
        <v>61</v>
      </c>
      <c r="AC79" s="156"/>
      <c r="AE79" s="156"/>
      <c r="AG79" s="157"/>
      <c r="AI79" s="156"/>
      <c r="AR79" s="157"/>
    </row>
    <row r="80" spans="2:131">
      <c r="B80" s="81" t="s">
        <v>62</v>
      </c>
      <c r="AC80" s="156"/>
      <c r="AE80" s="156"/>
      <c r="AG80" s="157"/>
      <c r="AI80" s="156"/>
    </row>
    <row r="81" spans="2:43">
      <c r="B81" s="81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</row>
    <row r="82" spans="2:43" ht="14.25">
      <c r="B82" s="81" t="s">
        <v>72</v>
      </c>
      <c r="W82" s="135"/>
    </row>
    <row r="83" spans="2:43">
      <c r="B83" s="183" t="s">
        <v>50</v>
      </c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AQ83" s="157"/>
    </row>
    <row r="84" spans="2:43">
      <c r="C84" s="4"/>
      <c r="E84" s="4"/>
      <c r="G84" s="4"/>
      <c r="I84" s="4"/>
      <c r="W84" s="136"/>
      <c r="X84" s="2"/>
      <c r="AK84" s="166"/>
      <c r="AM84" s="166"/>
      <c r="AO84" s="166"/>
    </row>
    <row r="85" spans="2:43">
      <c r="G85" s="1"/>
      <c r="I85" s="1"/>
      <c r="K85" s="1"/>
      <c r="M85" s="1"/>
      <c r="AQ85" s="171"/>
    </row>
    <row r="86" spans="2:43">
      <c r="C86" s="157"/>
      <c r="E86" s="157"/>
      <c r="G86" s="157"/>
      <c r="I86" s="157"/>
      <c r="K86" s="157"/>
      <c r="M86" s="157"/>
      <c r="O86" s="157"/>
      <c r="Q86" s="157"/>
      <c r="S86" s="157"/>
      <c r="U86" s="157"/>
      <c r="W86" s="157"/>
      <c r="Y86" s="157"/>
      <c r="AA86" s="157"/>
      <c r="AC86" s="157"/>
      <c r="AE86" s="157"/>
      <c r="AG86" s="157"/>
      <c r="AI86" s="157"/>
      <c r="AQ86" s="172"/>
    </row>
    <row r="88" spans="2:43">
      <c r="C88" s="157"/>
      <c r="D88" s="157"/>
      <c r="E88" s="157"/>
      <c r="F88" s="157"/>
      <c r="G88" s="3"/>
      <c r="H88" s="3"/>
      <c r="I88" s="3"/>
      <c r="J88" s="3"/>
      <c r="K88" s="3"/>
      <c r="L88" s="3"/>
      <c r="M88" s="3"/>
      <c r="N88" s="3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G88" s="157"/>
      <c r="AI88" s="157"/>
    </row>
    <row r="90" spans="2:43"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G90" s="4"/>
      <c r="AI90" s="4"/>
    </row>
    <row r="93" spans="2:43">
      <c r="C93" s="158"/>
    </row>
    <row r="94" spans="2:43">
      <c r="C94" s="158"/>
    </row>
    <row r="95" spans="2:43">
      <c r="C95" s="158"/>
    </row>
    <row r="96" spans="2:43">
      <c r="C96" s="158"/>
    </row>
    <row r="97" spans="3:3">
      <c r="C97" s="158"/>
    </row>
    <row r="98" spans="3:3">
      <c r="C98" s="158"/>
    </row>
    <row r="99" spans="3:3">
      <c r="C99" s="158"/>
    </row>
    <row r="100" spans="3:3">
      <c r="C100" s="158"/>
    </row>
    <row r="101" spans="3:3">
      <c r="C101" s="158"/>
    </row>
    <row r="102" spans="3:3">
      <c r="C102" s="158"/>
    </row>
    <row r="103" spans="3:3">
      <c r="C103" s="158"/>
    </row>
    <row r="104" spans="3:3">
      <c r="C104" s="158"/>
    </row>
    <row r="105" spans="3:3">
      <c r="C105" s="158"/>
    </row>
    <row r="106" spans="3:3">
      <c r="C106" s="158"/>
    </row>
    <row r="107" spans="3:3">
      <c r="C107" s="158"/>
    </row>
    <row r="108" spans="3:3">
      <c r="C108" s="158"/>
    </row>
    <row r="109" spans="3:3">
      <c r="C109" s="158"/>
    </row>
    <row r="110" spans="3:3">
      <c r="C110" s="158"/>
    </row>
    <row r="111" spans="3:3">
      <c r="C111" s="158"/>
    </row>
    <row r="112" spans="3:3">
      <c r="C112" s="158"/>
    </row>
    <row r="113" spans="3:3">
      <c r="C113" s="158"/>
    </row>
    <row r="114" spans="3:3">
      <c r="C114" s="158"/>
    </row>
    <row r="115" spans="3:3">
      <c r="C115" s="158"/>
    </row>
    <row r="116" spans="3:3">
      <c r="C116" s="158"/>
    </row>
    <row r="117" spans="3:3">
      <c r="C117" s="158"/>
    </row>
    <row r="118" spans="3:3">
      <c r="C118" s="158"/>
    </row>
    <row r="119" spans="3:3">
      <c r="C119" s="158"/>
    </row>
    <row r="120" spans="3:3">
      <c r="C120" s="158"/>
    </row>
    <row r="121" spans="3:3">
      <c r="C121" s="158"/>
    </row>
    <row r="122" spans="3:3">
      <c r="C122" s="158"/>
    </row>
    <row r="123" spans="3:3">
      <c r="C123" s="158"/>
    </row>
    <row r="124" spans="3:3">
      <c r="C124" s="158"/>
    </row>
    <row r="125" spans="3:3">
      <c r="C125" s="158"/>
    </row>
    <row r="126" spans="3:3">
      <c r="C126" s="158"/>
    </row>
    <row r="127" spans="3:3">
      <c r="C127" s="158"/>
    </row>
    <row r="128" spans="3:3">
      <c r="C128" s="158"/>
    </row>
    <row r="129" spans="3:3">
      <c r="C129" s="158"/>
    </row>
    <row r="130" spans="3:3">
      <c r="C130" s="158"/>
    </row>
    <row r="131" spans="3:3">
      <c r="C131" s="158"/>
    </row>
    <row r="132" spans="3:3">
      <c r="C132" s="158"/>
    </row>
    <row r="133" spans="3:3">
      <c r="C133" s="158"/>
    </row>
    <row r="134" spans="3:3">
      <c r="C134" s="158"/>
    </row>
    <row r="135" spans="3:3">
      <c r="C135" s="158"/>
    </row>
    <row r="136" spans="3:3">
      <c r="C136" s="158"/>
    </row>
    <row r="137" spans="3:3">
      <c r="C137" s="158"/>
    </row>
    <row r="138" spans="3:3">
      <c r="C138" s="158"/>
    </row>
    <row r="139" spans="3:3">
      <c r="C139" s="158"/>
    </row>
    <row r="140" spans="3:3">
      <c r="C140" s="158"/>
    </row>
    <row r="141" spans="3:3">
      <c r="C141" s="158"/>
    </row>
    <row r="142" spans="3:3">
      <c r="C142" s="158"/>
    </row>
    <row r="143" spans="3:3">
      <c r="C143" s="158"/>
    </row>
    <row r="144" spans="3:3">
      <c r="C144" s="158"/>
    </row>
    <row r="145" spans="3:3">
      <c r="C145" s="158"/>
    </row>
    <row r="146" spans="3:3">
      <c r="C146" s="158"/>
    </row>
    <row r="147" spans="3:3">
      <c r="C147" s="158"/>
    </row>
    <row r="148" spans="3:3">
      <c r="C148" s="158"/>
    </row>
    <row r="149" spans="3:3">
      <c r="C149" s="158"/>
    </row>
    <row r="150" spans="3:3">
      <c r="C150" s="158"/>
    </row>
    <row r="151" spans="3:3">
      <c r="C151" s="158"/>
    </row>
    <row r="152" spans="3:3">
      <c r="C152" s="158"/>
    </row>
    <row r="153" spans="3:3">
      <c r="C153" s="158"/>
    </row>
    <row r="154" spans="3:3">
      <c r="C154" s="158"/>
    </row>
    <row r="155" spans="3:3">
      <c r="C155" s="158"/>
    </row>
    <row r="156" spans="3:3">
      <c r="C156" s="158"/>
    </row>
    <row r="157" spans="3:3">
      <c r="C157" s="158"/>
    </row>
    <row r="158" spans="3:3">
      <c r="C158" s="158"/>
    </row>
    <row r="159" spans="3:3">
      <c r="C159" s="158"/>
    </row>
    <row r="160" spans="3:3">
      <c r="C160" s="158"/>
    </row>
    <row r="161" spans="3:3">
      <c r="C161" s="158"/>
    </row>
    <row r="162" spans="3:3">
      <c r="C162" s="158"/>
    </row>
    <row r="163" spans="3:3">
      <c r="C163" s="158"/>
    </row>
    <row r="164" spans="3:3">
      <c r="C164" s="158"/>
    </row>
    <row r="165" spans="3:3">
      <c r="C165" s="158"/>
    </row>
    <row r="166" spans="3:3">
      <c r="C166" s="158"/>
    </row>
    <row r="167" spans="3:3">
      <c r="C167" s="158"/>
    </row>
    <row r="168" spans="3:3">
      <c r="C168" s="158"/>
    </row>
    <row r="169" spans="3:3">
      <c r="C169" s="158"/>
    </row>
    <row r="170" spans="3:3">
      <c r="C170" s="158"/>
    </row>
    <row r="171" spans="3:3">
      <c r="C171" s="158"/>
    </row>
    <row r="172" spans="3:3">
      <c r="C172" s="158"/>
    </row>
    <row r="173" spans="3:3">
      <c r="C173" s="158"/>
    </row>
    <row r="174" spans="3:3">
      <c r="C174" s="158"/>
    </row>
    <row r="175" spans="3:3">
      <c r="C175" s="158"/>
    </row>
    <row r="176" spans="3:3">
      <c r="C176" s="158"/>
    </row>
    <row r="177" spans="3:3">
      <c r="C177" s="158"/>
    </row>
    <row r="178" spans="3:3">
      <c r="C178" s="158"/>
    </row>
    <row r="179" spans="3:3">
      <c r="C179" s="158"/>
    </row>
    <row r="180" spans="3:3">
      <c r="C180" s="158"/>
    </row>
    <row r="181" spans="3:3">
      <c r="C181" s="158"/>
    </row>
    <row r="182" spans="3:3">
      <c r="C182" s="158"/>
    </row>
    <row r="183" spans="3:3">
      <c r="C183" s="158"/>
    </row>
    <row r="184" spans="3:3">
      <c r="C184" s="158"/>
    </row>
    <row r="185" spans="3:3">
      <c r="C185" s="158"/>
    </row>
    <row r="186" spans="3:3">
      <c r="C186" s="158"/>
    </row>
    <row r="187" spans="3:3">
      <c r="C187" s="158"/>
    </row>
    <row r="188" spans="3:3">
      <c r="C188" s="158"/>
    </row>
    <row r="189" spans="3:3">
      <c r="C189" s="158"/>
    </row>
    <row r="190" spans="3:3">
      <c r="C190" s="158"/>
    </row>
    <row r="191" spans="3:3">
      <c r="C191" s="158"/>
    </row>
    <row r="192" spans="3:3">
      <c r="C192" s="158"/>
    </row>
    <row r="193" spans="3:3">
      <c r="C193" s="158"/>
    </row>
    <row r="194" spans="3:3">
      <c r="C194" s="158"/>
    </row>
    <row r="195" spans="3:3">
      <c r="C195" s="158"/>
    </row>
    <row r="196" spans="3:3">
      <c r="C196" s="158"/>
    </row>
    <row r="197" spans="3:3">
      <c r="C197" s="158"/>
    </row>
    <row r="198" spans="3:3">
      <c r="C198" s="158"/>
    </row>
    <row r="199" spans="3:3">
      <c r="C199" s="158"/>
    </row>
    <row r="200" spans="3:3">
      <c r="C200" s="158"/>
    </row>
    <row r="201" spans="3:3">
      <c r="C201" s="158"/>
    </row>
    <row r="202" spans="3:3">
      <c r="C202" s="158"/>
    </row>
    <row r="203" spans="3:3">
      <c r="C203" s="158"/>
    </row>
    <row r="204" spans="3:3">
      <c r="C204" s="158"/>
    </row>
    <row r="205" spans="3:3">
      <c r="C205" s="158"/>
    </row>
    <row r="206" spans="3:3">
      <c r="C206" s="158"/>
    </row>
    <row r="207" spans="3:3">
      <c r="C207" s="158"/>
    </row>
    <row r="208" spans="3:3">
      <c r="C208" s="158"/>
    </row>
    <row r="209" spans="3:3">
      <c r="C209" s="158"/>
    </row>
    <row r="210" spans="3:3">
      <c r="C210" s="158"/>
    </row>
    <row r="211" spans="3:3">
      <c r="C211" s="158"/>
    </row>
    <row r="212" spans="3:3">
      <c r="C212" s="158"/>
    </row>
    <row r="213" spans="3:3">
      <c r="C213" s="158"/>
    </row>
    <row r="214" spans="3:3">
      <c r="C214" s="158"/>
    </row>
    <row r="215" spans="3:3">
      <c r="C215" s="158"/>
    </row>
    <row r="216" spans="3:3">
      <c r="C216" s="158"/>
    </row>
    <row r="217" spans="3:3">
      <c r="C217" s="158"/>
    </row>
    <row r="218" spans="3:3">
      <c r="C218" s="158"/>
    </row>
    <row r="219" spans="3:3">
      <c r="C219" s="158"/>
    </row>
    <row r="220" spans="3:3">
      <c r="C220" s="158"/>
    </row>
    <row r="221" spans="3:3">
      <c r="C221" s="158"/>
    </row>
    <row r="222" spans="3:3">
      <c r="C222" s="158"/>
    </row>
    <row r="223" spans="3:3">
      <c r="C223" s="158"/>
    </row>
    <row r="224" spans="3:3">
      <c r="C224" s="158"/>
    </row>
    <row r="225" spans="3:3">
      <c r="C225" s="158"/>
    </row>
    <row r="226" spans="3:3">
      <c r="C226" s="158"/>
    </row>
    <row r="227" spans="3:3">
      <c r="C227" s="158"/>
    </row>
    <row r="228" spans="3:3">
      <c r="C228" s="158"/>
    </row>
    <row r="229" spans="3:3">
      <c r="C229" s="158"/>
    </row>
    <row r="230" spans="3:3">
      <c r="C230" s="158"/>
    </row>
    <row r="231" spans="3:3">
      <c r="C231" s="158"/>
    </row>
    <row r="232" spans="3:3">
      <c r="C232" s="158"/>
    </row>
    <row r="233" spans="3:3">
      <c r="C233" s="158"/>
    </row>
    <row r="234" spans="3:3">
      <c r="C234" s="158"/>
    </row>
    <row r="235" spans="3:3">
      <c r="C235" s="158"/>
    </row>
    <row r="236" spans="3:3">
      <c r="C236" s="158"/>
    </row>
    <row r="237" spans="3:3">
      <c r="C237" s="158"/>
    </row>
    <row r="238" spans="3:3">
      <c r="C238" s="158"/>
    </row>
    <row r="239" spans="3:3">
      <c r="C239" s="158"/>
    </row>
    <row r="240" spans="3:3">
      <c r="C240" s="158"/>
    </row>
    <row r="241" spans="3:3">
      <c r="C241" s="158"/>
    </row>
    <row r="242" spans="3:3">
      <c r="C242" s="158"/>
    </row>
    <row r="243" spans="3:3">
      <c r="C243" s="158"/>
    </row>
    <row r="244" spans="3:3">
      <c r="C244" s="158"/>
    </row>
    <row r="245" spans="3:3">
      <c r="C245" s="158"/>
    </row>
    <row r="246" spans="3:3">
      <c r="C246" s="158"/>
    </row>
    <row r="247" spans="3:3">
      <c r="C247" s="158"/>
    </row>
    <row r="248" spans="3:3">
      <c r="C248" s="158"/>
    </row>
    <row r="249" spans="3:3">
      <c r="C249" s="158"/>
    </row>
    <row r="250" spans="3:3">
      <c r="C250" s="158"/>
    </row>
    <row r="251" spans="3:3">
      <c r="C251" s="158"/>
    </row>
    <row r="252" spans="3:3">
      <c r="C252" s="158"/>
    </row>
    <row r="253" spans="3:3">
      <c r="C253" s="158"/>
    </row>
    <row r="254" spans="3:3">
      <c r="C254" s="158"/>
    </row>
    <row r="255" spans="3:3">
      <c r="C255" s="158"/>
    </row>
    <row r="256" spans="3:3">
      <c r="C256" s="158"/>
    </row>
    <row r="257" spans="3:3">
      <c r="C257" s="158"/>
    </row>
    <row r="258" spans="3:3">
      <c r="C258" s="158"/>
    </row>
    <row r="259" spans="3:3">
      <c r="C259" s="158"/>
    </row>
    <row r="260" spans="3:3">
      <c r="C260" s="158"/>
    </row>
    <row r="261" spans="3:3">
      <c r="C261" s="158"/>
    </row>
    <row r="262" spans="3:3">
      <c r="C262" s="158"/>
    </row>
    <row r="263" spans="3:3">
      <c r="C263" s="158"/>
    </row>
    <row r="264" spans="3:3">
      <c r="C264" s="158"/>
    </row>
    <row r="265" spans="3:3">
      <c r="C265" s="158"/>
    </row>
    <row r="266" spans="3:3">
      <c r="C266" s="158"/>
    </row>
    <row r="267" spans="3:3">
      <c r="C267" s="158"/>
    </row>
    <row r="268" spans="3:3">
      <c r="C268" s="158"/>
    </row>
    <row r="269" spans="3:3">
      <c r="C269" s="158"/>
    </row>
    <row r="270" spans="3:3">
      <c r="C270" s="158"/>
    </row>
    <row r="271" spans="3:3">
      <c r="C271" s="158"/>
    </row>
    <row r="272" spans="3:3">
      <c r="C272" s="158"/>
    </row>
    <row r="273" spans="3:3">
      <c r="C273" s="158"/>
    </row>
    <row r="274" spans="3:3">
      <c r="C274" s="158"/>
    </row>
    <row r="275" spans="3:3">
      <c r="C275" s="158"/>
    </row>
    <row r="276" spans="3:3">
      <c r="C276" s="158"/>
    </row>
    <row r="277" spans="3:3">
      <c r="C277" s="158"/>
    </row>
    <row r="278" spans="3:3">
      <c r="C278" s="158"/>
    </row>
    <row r="279" spans="3:3">
      <c r="C279" s="158"/>
    </row>
    <row r="280" spans="3:3">
      <c r="C280" s="158"/>
    </row>
    <row r="281" spans="3:3">
      <c r="C281" s="158"/>
    </row>
    <row r="282" spans="3:3">
      <c r="C282" s="158"/>
    </row>
    <row r="283" spans="3:3">
      <c r="C283" s="158"/>
    </row>
    <row r="284" spans="3:3">
      <c r="C284" s="158"/>
    </row>
    <row r="285" spans="3:3">
      <c r="C285" s="158"/>
    </row>
    <row r="286" spans="3:3">
      <c r="C286" s="158"/>
    </row>
    <row r="287" spans="3:3">
      <c r="C287" s="158"/>
    </row>
    <row r="288" spans="3:3">
      <c r="C288" s="158"/>
    </row>
    <row r="289" spans="3:3">
      <c r="C289" s="158"/>
    </row>
    <row r="290" spans="3:3">
      <c r="C290" s="158"/>
    </row>
    <row r="291" spans="3:3">
      <c r="C291" s="158"/>
    </row>
    <row r="292" spans="3:3">
      <c r="C292" s="158"/>
    </row>
    <row r="293" spans="3:3">
      <c r="C293" s="158"/>
    </row>
    <row r="294" spans="3:3">
      <c r="C294" s="158"/>
    </row>
    <row r="295" spans="3:3">
      <c r="C295" s="158"/>
    </row>
    <row r="296" spans="3:3">
      <c r="C296" s="158"/>
    </row>
    <row r="297" spans="3:3">
      <c r="C297" s="158"/>
    </row>
    <row r="298" spans="3:3">
      <c r="C298" s="158"/>
    </row>
    <row r="299" spans="3:3">
      <c r="C299" s="158"/>
    </row>
    <row r="300" spans="3:3">
      <c r="C300" s="158"/>
    </row>
    <row r="301" spans="3:3">
      <c r="C301" s="158"/>
    </row>
    <row r="302" spans="3:3">
      <c r="C302" s="158"/>
    </row>
    <row r="303" spans="3:3">
      <c r="C303" s="158"/>
    </row>
    <row r="304" spans="3:3">
      <c r="C304" s="158"/>
    </row>
    <row r="305" spans="3:3">
      <c r="C305" s="158"/>
    </row>
    <row r="306" spans="3:3">
      <c r="C306" s="158"/>
    </row>
    <row r="307" spans="3:3">
      <c r="C307" s="158"/>
    </row>
    <row r="308" spans="3:3">
      <c r="C308" s="158"/>
    </row>
    <row r="309" spans="3:3">
      <c r="C309" s="158"/>
    </row>
    <row r="310" spans="3:3">
      <c r="C310" s="158"/>
    </row>
    <row r="311" spans="3:3">
      <c r="C311" s="158"/>
    </row>
    <row r="312" spans="3:3">
      <c r="C312" s="158"/>
    </row>
    <row r="313" spans="3:3">
      <c r="C313" s="158"/>
    </row>
    <row r="314" spans="3:3">
      <c r="C314" s="158"/>
    </row>
    <row r="315" spans="3:3">
      <c r="C315" s="158"/>
    </row>
    <row r="316" spans="3:3">
      <c r="C316" s="158"/>
    </row>
    <row r="317" spans="3:3">
      <c r="C317" s="158"/>
    </row>
    <row r="318" spans="3:3">
      <c r="C318" s="158"/>
    </row>
    <row r="319" spans="3:3">
      <c r="C319" s="158"/>
    </row>
    <row r="320" spans="3:3">
      <c r="C320" s="158"/>
    </row>
    <row r="321" spans="3:3">
      <c r="C321" s="158"/>
    </row>
    <row r="322" spans="3:3">
      <c r="C322" s="158"/>
    </row>
    <row r="323" spans="3:3">
      <c r="C323" s="158"/>
    </row>
    <row r="324" spans="3:3">
      <c r="C324" s="158"/>
    </row>
    <row r="325" spans="3:3">
      <c r="C325" s="158"/>
    </row>
    <row r="326" spans="3:3">
      <c r="C326" s="158"/>
    </row>
    <row r="327" spans="3:3">
      <c r="C327" s="158"/>
    </row>
  </sheetData>
  <mergeCells count="55">
    <mergeCell ref="Y66:Z66"/>
    <mergeCell ref="U15:V15"/>
    <mergeCell ref="Q66:R66"/>
    <mergeCell ref="W66:X66"/>
    <mergeCell ref="S66:T66"/>
    <mergeCell ref="U66:V66"/>
    <mergeCell ref="S15:T15"/>
    <mergeCell ref="O66:P66"/>
    <mergeCell ref="M15:N15"/>
    <mergeCell ref="M66:N66"/>
    <mergeCell ref="B83:L83"/>
    <mergeCell ref="B66:B67"/>
    <mergeCell ref="C66:D66"/>
    <mergeCell ref="E66:F66"/>
    <mergeCell ref="G66:H66"/>
    <mergeCell ref="I66:J66"/>
    <mergeCell ref="K66:L66"/>
    <mergeCell ref="AO66:AP66"/>
    <mergeCell ref="AA66:AB66"/>
    <mergeCell ref="AM15:AN15"/>
    <mergeCell ref="AM66:AN66"/>
    <mergeCell ref="AK15:AL15"/>
    <mergeCell ref="AK66:AL66"/>
    <mergeCell ref="AC15:AD15"/>
    <mergeCell ref="AC66:AD66"/>
    <mergeCell ref="AG66:AH66"/>
    <mergeCell ref="AE15:AF15"/>
    <mergeCell ref="AE66:AF66"/>
    <mergeCell ref="AI66:AJ66"/>
    <mergeCell ref="E14:F14"/>
    <mergeCell ref="AI15:AJ15"/>
    <mergeCell ref="B6:AP6"/>
    <mergeCell ref="B7:AP7"/>
    <mergeCell ref="B8:AP8"/>
    <mergeCell ref="B9:AP9"/>
    <mergeCell ref="B10:AP10"/>
    <mergeCell ref="AO15:AP15"/>
    <mergeCell ref="E15:F15"/>
    <mergeCell ref="W15:X15"/>
    <mergeCell ref="AQ15:AR15"/>
    <mergeCell ref="AQ66:AR66"/>
    <mergeCell ref="B11:AP11"/>
    <mergeCell ref="B12:AP12"/>
    <mergeCell ref="B13:AP13"/>
    <mergeCell ref="C14:D14"/>
    <mergeCell ref="Y15:Z15"/>
    <mergeCell ref="AG15:AH15"/>
    <mergeCell ref="G15:H15"/>
    <mergeCell ref="I15:J15"/>
    <mergeCell ref="AA15:AB15"/>
    <mergeCell ref="B15:B16"/>
    <mergeCell ref="C15:D15"/>
    <mergeCell ref="O15:P15"/>
    <mergeCell ref="Q15:R15"/>
    <mergeCell ref="K15:L15"/>
  </mergeCells>
  <pageMargins left="0.23622047244094491" right="0.19685039370078741" top="0.23622047244094491" bottom="0.15748031496062992" header="0.23622047244094491" footer="0.15748031496062992"/>
  <pageSetup scale="65" orientation="landscape" r:id="rId1"/>
  <headerFooter alignWithMargins="0"/>
  <ignoredErrors>
    <ignoredError sqref="Y15 AE15 AG15 AC15 AI15:AM15 AO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CREDITOR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rmedina</dc:creator>
  <cp:lastModifiedBy>Pedro Manuel Joaquin Federico</cp:lastModifiedBy>
  <cp:lastPrinted>2011-08-15T17:54:00Z</cp:lastPrinted>
  <dcterms:created xsi:type="dcterms:W3CDTF">2011-02-03T16:19:42Z</dcterms:created>
  <dcterms:modified xsi:type="dcterms:W3CDTF">2026-02-04T17:38:30Z</dcterms:modified>
</cp:coreProperties>
</file>